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E:\SAT NORDIC▼\2024~2025_R06年度(中越・全日本)▼\20250108~09_◇中越選手権_20000000\00_HP掲載\20241125_開催要項・ｴﾝﾄﾘｰｼｰﾄ\"/>
    </mc:Choice>
  </mc:AlternateContent>
  <xr:revisionPtr revIDLastSave="0" documentId="13_ncr:1_{B6748F67-9986-4E76-9A6D-55F96E1CF4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競技エントリー" sheetId="1" r:id="rId1"/>
    <sheet name="参加料内訳表" sheetId="2" r:id="rId2"/>
    <sheet name="宿泊申込書" sheetId="7" state="hidden" r:id="rId3"/>
  </sheets>
  <externalReferences>
    <externalReference r:id="rId4"/>
  </externalReferences>
  <definedNames>
    <definedName name="_xlnm.Print_Area" localSheetId="0">競技エントリー!$A$1:$L$35</definedName>
    <definedName name="_xlnm.Print_Area" localSheetId="2">宿泊申込書!$A$1:$U$39</definedName>
    <definedName name="参加料表示">IF([1]競技申込書!$S$2="",[1]競技申込書!$AH$1,IF([1]競技申込書!$S$2=[1]参加料計算!$A$1,[1]参加料計算!$A$3:$D$16,IF([1]競技申込書!$S$2=[1]参加料計算!$F$1,[1]参加料計算!$F$3:$I$16,IF([1]競技申込書!$S$2=[1]参加料計算!$K$1,[1]参加料計算!$L$3:$O$14,[1]参加料計算!$A$22:$D$33))))</definedName>
    <definedName name="大会名">[1]競技申込書!$BA$1:$BD$1</definedName>
  </definedNames>
  <calcPr calcId="181029"/>
</workbook>
</file>

<file path=xl/calcChain.xml><?xml version="1.0" encoding="utf-8"?>
<calcChain xmlns="http://schemas.openxmlformats.org/spreadsheetml/2006/main">
  <c r="E4" i="2" l="1"/>
  <c r="B4" i="2"/>
  <c r="C21" i="2"/>
  <c r="D21" i="2"/>
  <c r="A1" i="2"/>
  <c r="D19" i="2"/>
  <c r="U21" i="7"/>
  <c r="T21" i="7"/>
  <c r="T22" i="7" s="1"/>
  <c r="S21" i="7"/>
  <c r="S22" i="7" s="1"/>
  <c r="R21" i="7"/>
  <c r="Q21" i="7"/>
  <c r="P21" i="7"/>
  <c r="O21" i="7"/>
  <c r="O22" i="7" s="1"/>
  <c r="N21" i="7"/>
  <c r="M21" i="7"/>
  <c r="L21" i="7"/>
  <c r="K21" i="7"/>
  <c r="K22" i="7" s="1"/>
  <c r="J21" i="7"/>
  <c r="I21" i="7"/>
  <c r="H21" i="7"/>
  <c r="G21" i="7"/>
  <c r="G22" i="7" s="1"/>
  <c r="F21" i="7"/>
  <c r="E21" i="7"/>
  <c r="D21" i="7"/>
  <c r="C21" i="7"/>
  <c r="C22" i="7" s="1"/>
  <c r="U20" i="7"/>
  <c r="U22" i="7"/>
  <c r="T20" i="7"/>
  <c r="S20" i="7"/>
  <c r="R20" i="7"/>
  <c r="R22" i="7"/>
  <c r="Q20" i="7"/>
  <c r="Q22" i="7"/>
  <c r="P20" i="7"/>
  <c r="P22" i="7"/>
  <c r="O20" i="7"/>
  <c r="N20" i="7"/>
  <c r="N22" i="7"/>
  <c r="M20" i="7"/>
  <c r="M22" i="7"/>
  <c r="L20" i="7"/>
  <c r="L22" i="7"/>
  <c r="K20" i="7"/>
  <c r="J20" i="7"/>
  <c r="J22" i="7"/>
  <c r="I20" i="7"/>
  <c r="I22" i="7"/>
  <c r="H20" i="7"/>
  <c r="H22" i="7"/>
  <c r="G20" i="7"/>
  <c r="F20" i="7"/>
  <c r="F22" i="7"/>
  <c r="E20" i="7"/>
  <c r="E22" i="7"/>
  <c r="D20" i="7"/>
  <c r="D22" i="7"/>
  <c r="C20" i="7"/>
  <c r="D18" i="2"/>
  <c r="D17" i="2"/>
  <c r="D16" i="2"/>
  <c r="D14" i="2"/>
  <c r="D13" i="2"/>
  <c r="D12" i="2"/>
  <c r="D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MARU</author>
  </authors>
  <commentList>
    <comment ref="B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</t>
        </r>
      </text>
    </comment>
    <comment ref="E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</t>
        </r>
      </text>
    </comment>
    <comment ref="C6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MARU</author>
  </authors>
  <commentList>
    <comment ref="O2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提出日を「○/○」形式で入力</t>
        </r>
      </text>
    </comment>
  </commentList>
</comments>
</file>

<file path=xl/sharedStrings.xml><?xml version="1.0" encoding="utf-8"?>
<sst xmlns="http://schemas.openxmlformats.org/spreadsheetml/2006/main" count="121" uniqueCount="88">
  <si>
    <t>氏　　　名</t>
    <rPh sb="0" eb="1">
      <t>シ</t>
    </rPh>
    <rPh sb="4" eb="5">
      <t>メイ</t>
    </rPh>
    <phoneticPr fontId="2"/>
  </si>
  <si>
    <t>計</t>
    <rPh sb="0" eb="1">
      <t>ケイ</t>
    </rPh>
    <phoneticPr fontId="2"/>
  </si>
  <si>
    <t>参　加　料</t>
    <rPh sb="0" eb="1">
      <t>サン</t>
    </rPh>
    <rPh sb="2" eb="3">
      <t>カ</t>
    </rPh>
    <rPh sb="4" eb="5">
      <t>リョウ</t>
    </rPh>
    <phoneticPr fontId="2"/>
  </si>
  <si>
    <t>備　　考</t>
    <rPh sb="0" eb="1">
      <t>ソナエ</t>
    </rPh>
    <rPh sb="3" eb="4">
      <t>コウ</t>
    </rPh>
    <phoneticPr fontId="2"/>
  </si>
  <si>
    <t>合　　　計</t>
    <rPh sb="0" eb="1">
      <t>ゴウ</t>
    </rPh>
    <rPh sb="4" eb="5">
      <t>ケイ</t>
    </rPh>
    <phoneticPr fontId="2"/>
  </si>
  <si>
    <t>　　　　　　　　名　義　　：　</t>
    <rPh sb="8" eb="9">
      <t>ナ</t>
    </rPh>
    <rPh sb="10" eb="11">
      <t>ギ</t>
    </rPh>
    <phoneticPr fontId="2"/>
  </si>
  <si>
    <t>納入者名義　：　</t>
    <rPh sb="0" eb="2">
      <t>ノウニュウ</t>
    </rPh>
    <rPh sb="2" eb="3">
      <t>シャ</t>
    </rPh>
    <phoneticPr fontId="2"/>
  </si>
  <si>
    <t>フリガナ</t>
    <phoneticPr fontId="2"/>
  </si>
  <si>
    <t>監督者氏名</t>
    <rPh sb="0" eb="1">
      <t>ラン</t>
    </rPh>
    <rPh sb="1" eb="2">
      <t>ヨシ</t>
    </rPh>
    <rPh sb="2" eb="3">
      <t>シャ</t>
    </rPh>
    <rPh sb="3" eb="4">
      <t>シ</t>
    </rPh>
    <rPh sb="4" eb="5">
      <t>メイ</t>
    </rPh>
    <phoneticPr fontId="2"/>
  </si>
  <si>
    <t>所属・団体名</t>
    <rPh sb="0" eb="2">
      <t>ショゾク</t>
    </rPh>
    <rPh sb="3" eb="4">
      <t>ダン</t>
    </rPh>
    <rPh sb="4" eb="5">
      <t>カラダ</t>
    </rPh>
    <rPh sb="5" eb="6">
      <t>メイ</t>
    </rPh>
    <phoneticPr fontId="2"/>
  </si>
  <si>
    <t>※出場種目に「○」を選択。</t>
    <rPh sb="10" eb="12">
      <t>センタク</t>
    </rPh>
    <phoneticPr fontId="2"/>
  </si>
  <si>
    <t>SAJ競技者
登録コード</t>
    <rPh sb="3" eb="6">
      <t>キョウギシャ</t>
    </rPh>
    <rPh sb="7" eb="9">
      <t>トウロク</t>
    </rPh>
    <phoneticPr fontId="2"/>
  </si>
  <si>
    <t>事務担当者氏名</t>
    <rPh sb="5" eb="6">
      <t>シ</t>
    </rPh>
    <phoneticPr fontId="2"/>
  </si>
  <si>
    <t>【携帯TEL】</t>
    <rPh sb="1" eb="3">
      <t>ケイタイ</t>
    </rPh>
    <phoneticPr fontId="2"/>
  </si>
  <si>
    <t>学年</t>
    <rPh sb="0" eb="2">
      <t>ガクネン</t>
    </rPh>
    <phoneticPr fontId="2"/>
  </si>
  <si>
    <t>年齢</t>
    <rPh sb="0" eb="2">
      <t>ネンレイ</t>
    </rPh>
    <phoneticPr fontId="2"/>
  </si>
  <si>
    <t>所属・団体名　：　</t>
    <rPh sb="0" eb="2">
      <t>ショゾク</t>
    </rPh>
    <phoneticPr fontId="2"/>
  </si>
  <si>
    <t>納入（予定）日　：　</t>
    <rPh sb="0" eb="2">
      <t>ノウニュウ</t>
    </rPh>
    <rPh sb="3" eb="5">
      <t>ヨテイ</t>
    </rPh>
    <rPh sb="6" eb="7">
      <t>ビ</t>
    </rPh>
    <phoneticPr fontId="2"/>
  </si>
  <si>
    <t>納入方法　：　</t>
    <rPh sb="0" eb="2">
      <t>ノウニュウ</t>
    </rPh>
    <rPh sb="2" eb="4">
      <t>ホウホウ</t>
    </rPh>
    <phoneticPr fontId="2"/>
  </si>
  <si>
    <t>振込先口座　：　</t>
    <rPh sb="0" eb="2">
      <t>フリコミ</t>
    </rPh>
    <rPh sb="2" eb="3">
      <t>サキ</t>
    </rPh>
    <rPh sb="3" eb="5">
      <t>コウザ</t>
    </rPh>
    <phoneticPr fontId="2"/>
  </si>
  <si>
    <r>
      <t xml:space="preserve">生　年　月　日
</t>
    </r>
    <r>
      <rPr>
        <b/>
        <sz val="11"/>
        <rFont val="ＭＳ Ｐゴシック"/>
        <family val="3"/>
        <charset val="128"/>
      </rPr>
      <t>例：1990/01/01
→　</t>
    </r>
    <r>
      <rPr>
        <b/>
        <u/>
        <sz val="11"/>
        <rFont val="ＭＳ Ｐゴシック"/>
        <family val="3"/>
        <charset val="128"/>
      </rPr>
      <t>900101</t>
    </r>
    <rPh sb="0" eb="1">
      <t>ショウ</t>
    </rPh>
    <rPh sb="2" eb="3">
      <t>トシ</t>
    </rPh>
    <rPh sb="4" eb="5">
      <t>ツキ</t>
    </rPh>
    <rPh sb="6" eb="7">
      <t>ヒ</t>
    </rPh>
    <rPh sb="8" eb="9">
      <t>レイ</t>
    </rPh>
    <phoneticPr fontId="2"/>
  </si>
  <si>
    <t>　男子</t>
    <rPh sb="1" eb="3">
      <t>ダンシ</t>
    </rPh>
    <phoneticPr fontId="2"/>
  </si>
  <si>
    <t>　女子</t>
    <rPh sb="1" eb="3">
      <t>ジョシ</t>
    </rPh>
    <phoneticPr fontId="2"/>
  </si>
  <si>
    <t>中学生</t>
    <rPh sb="0" eb="3">
      <t>チュウガクセイ</t>
    </rPh>
    <phoneticPr fontId="2"/>
  </si>
  <si>
    <t>　　高校生以上（会員）</t>
    <rPh sb="2" eb="5">
      <t>コウコウセイ</t>
    </rPh>
    <rPh sb="5" eb="7">
      <t>イジョウ</t>
    </rPh>
    <rPh sb="8" eb="10">
      <t>カイイン</t>
    </rPh>
    <phoneticPr fontId="2"/>
  </si>
  <si>
    <t>　　高校生以上（会員外）</t>
    <rPh sb="2" eb="5">
      <t>コウコウセイ</t>
    </rPh>
    <rPh sb="5" eb="7">
      <t>イジョウ</t>
    </rPh>
    <rPh sb="8" eb="10">
      <t>カイイン</t>
    </rPh>
    <rPh sb="10" eb="11">
      <t>ガイ</t>
    </rPh>
    <phoneticPr fontId="2"/>
  </si>
  <si>
    <t>【宿泊・食事等内訳】</t>
    <rPh sb="1" eb="3">
      <t>シュクハク</t>
    </rPh>
    <rPh sb="4" eb="6">
      <t>ショクジ</t>
    </rPh>
    <rPh sb="6" eb="7">
      <t>トウ</t>
    </rPh>
    <rPh sb="7" eb="9">
      <t>ウチワケ</t>
    </rPh>
    <phoneticPr fontId="2"/>
  </si>
  <si>
    <t>区分</t>
    <rPh sb="0" eb="2">
      <t>クブン</t>
    </rPh>
    <phoneticPr fontId="2"/>
  </si>
  <si>
    <t>月日</t>
    <rPh sb="0" eb="2">
      <t>ツキヒ</t>
    </rPh>
    <phoneticPr fontId="2"/>
  </si>
  <si>
    <t>性別</t>
    <rPh sb="0" eb="2">
      <t>セイベツ</t>
    </rPh>
    <phoneticPr fontId="2"/>
  </si>
  <si>
    <t>昼</t>
    <rPh sb="0" eb="1">
      <t>ヒル</t>
    </rPh>
    <phoneticPr fontId="2"/>
  </si>
  <si>
    <t>夜</t>
    <rPh sb="0" eb="1">
      <t>ヨル</t>
    </rPh>
    <phoneticPr fontId="2"/>
  </si>
  <si>
    <t>泊</t>
    <rPh sb="0" eb="1">
      <t>ハク</t>
    </rPh>
    <phoneticPr fontId="2"/>
  </si>
  <si>
    <t>朝</t>
    <rPh sb="0" eb="1">
      <t>アサ</t>
    </rPh>
    <phoneticPr fontId="2"/>
  </si>
  <si>
    <t>成　年</t>
    <rPh sb="0" eb="1">
      <t>シゲル</t>
    </rPh>
    <rPh sb="2" eb="3">
      <t>ネン</t>
    </rPh>
    <phoneticPr fontId="2"/>
  </si>
  <si>
    <t>男性</t>
    <phoneticPr fontId="2"/>
  </si>
  <si>
    <t>女性</t>
    <phoneticPr fontId="2"/>
  </si>
  <si>
    <t>女性</t>
    <phoneticPr fontId="2"/>
  </si>
  <si>
    <t>男性</t>
    <phoneticPr fontId="2"/>
  </si>
  <si>
    <t>小学生</t>
    <rPh sb="0" eb="3">
      <t>ショウガクセイ</t>
    </rPh>
    <phoneticPr fontId="2"/>
  </si>
  <si>
    <t>監　督
コーチ等</t>
    <rPh sb="0" eb="1">
      <t>カン</t>
    </rPh>
    <rPh sb="2" eb="3">
      <t>ヒキイル</t>
    </rPh>
    <rPh sb="7" eb="8">
      <t>トウ</t>
    </rPh>
    <phoneticPr fontId="2"/>
  </si>
  <si>
    <t>合　　計</t>
    <rPh sb="0" eb="1">
      <t>ア</t>
    </rPh>
    <rPh sb="3" eb="4">
      <t>ケイ</t>
    </rPh>
    <phoneticPr fontId="2"/>
  </si>
  <si>
    <t>【備　考】</t>
    <rPh sb="1" eb="2">
      <t>ソナエ</t>
    </rPh>
    <rPh sb="3" eb="4">
      <t>コウ</t>
    </rPh>
    <phoneticPr fontId="2"/>
  </si>
  <si>
    <t>２、宿泊料金は、下記のとおりです。</t>
    <rPh sb="2" eb="4">
      <t>シュクハク</t>
    </rPh>
    <rPh sb="4" eb="6">
      <t>リョウキン</t>
    </rPh>
    <rPh sb="8" eb="10">
      <t>カキ</t>
    </rPh>
    <phoneticPr fontId="2"/>
  </si>
  <si>
    <t>一般(成年・壮年等)</t>
    <rPh sb="0" eb="1">
      <t>イチ</t>
    </rPh>
    <rPh sb="1" eb="2">
      <t>ハン</t>
    </rPh>
    <rPh sb="3" eb="5">
      <t>セイネン</t>
    </rPh>
    <rPh sb="6" eb="8">
      <t>ソウネン</t>
    </rPh>
    <rPh sb="8" eb="9">
      <t>トウ</t>
    </rPh>
    <phoneticPr fontId="2"/>
  </si>
  <si>
    <t>　　　７，５００円（税込･２食付）　　昼食６５０円（税込）</t>
    <rPh sb="8" eb="9">
      <t>エン</t>
    </rPh>
    <rPh sb="10" eb="12">
      <t>ゼイコ</t>
    </rPh>
    <rPh sb="14" eb="15">
      <t>ショク</t>
    </rPh>
    <rPh sb="15" eb="16">
      <t>ツキ</t>
    </rPh>
    <rPh sb="19" eb="21">
      <t>チュウショク</t>
    </rPh>
    <rPh sb="24" eb="25">
      <t>エン</t>
    </rPh>
    <rPh sb="26" eb="28">
      <t>ゼイコ</t>
    </rPh>
    <phoneticPr fontId="2"/>
  </si>
  <si>
    <t>小・中・高校生</t>
    <rPh sb="0" eb="1">
      <t>ショウ</t>
    </rPh>
    <rPh sb="2" eb="3">
      <t>ナカ</t>
    </rPh>
    <rPh sb="4" eb="7">
      <t>コウコウセイ</t>
    </rPh>
    <phoneticPr fontId="2"/>
  </si>
  <si>
    <t>　　　７，０００円（税込･２食付）　　昼食６５０円（税込）</t>
    <rPh sb="8" eb="9">
      <t>エン</t>
    </rPh>
    <rPh sb="10" eb="12">
      <t>ゼイコ</t>
    </rPh>
    <rPh sb="14" eb="15">
      <t>ショク</t>
    </rPh>
    <rPh sb="15" eb="16">
      <t>ツキ</t>
    </rPh>
    <rPh sb="19" eb="21">
      <t>チュウショク</t>
    </rPh>
    <rPh sb="24" eb="25">
      <t>エン</t>
    </rPh>
    <rPh sb="26" eb="28">
      <t>ゼイコ</t>
    </rPh>
    <phoneticPr fontId="2"/>
  </si>
  <si>
    <t>希望旅館名</t>
    <rPh sb="0" eb="2">
      <t>キボウ</t>
    </rPh>
    <rPh sb="2" eb="4">
      <t>リョカン</t>
    </rPh>
    <rPh sb="4" eb="5">
      <t>メイ</t>
    </rPh>
    <phoneticPr fontId="2"/>
  </si>
  <si>
    <t>※概ねの到着予定時刻は、</t>
    <phoneticPr fontId="2"/>
  </si>
  <si>
    <t>時</t>
    <rPh sb="0" eb="1">
      <t>ジ</t>
    </rPh>
    <phoneticPr fontId="2"/>
  </si>
  <si>
    <t>分頃です。</t>
    <phoneticPr fontId="2"/>
  </si>
  <si>
    <t>来訪車両等
内訳(予定)</t>
    <rPh sb="0" eb="2">
      <t>ライホウ</t>
    </rPh>
    <rPh sb="2" eb="4">
      <t>シャリョウ</t>
    </rPh>
    <rPh sb="4" eb="5">
      <t>トウ</t>
    </rPh>
    <rPh sb="6" eb="8">
      <t>ウチワケ</t>
    </rPh>
    <rPh sb="9" eb="11">
      <t>ヨテイ</t>
    </rPh>
    <phoneticPr fontId="2"/>
  </si>
  <si>
    <t>普通車</t>
    <rPh sb="0" eb="2">
      <t>フツウ</t>
    </rPh>
    <phoneticPr fontId="2"/>
  </si>
  <si>
    <t>台</t>
    <rPh sb="0" eb="1">
      <t>ダイ</t>
    </rPh>
    <phoneticPr fontId="2"/>
  </si>
  <si>
    <t>ワゴン車</t>
    <rPh sb="3" eb="4">
      <t>シャ</t>
    </rPh>
    <phoneticPr fontId="2"/>
  </si>
  <si>
    <t>マイクロバス</t>
    <phoneticPr fontId="2"/>
  </si>
  <si>
    <t>軽自動車</t>
    <rPh sb="0" eb="4">
      <t>ケイジドウシャ</t>
    </rPh>
    <phoneticPr fontId="2"/>
  </si>
  <si>
    <t>その他（</t>
    <rPh sb="2" eb="3">
      <t>タ</t>
    </rPh>
    <phoneticPr fontId="2"/>
  </si>
  <si>
    <t>）</t>
    <phoneticPr fontId="2"/>
  </si>
  <si>
    <t>その他の交通機関等（</t>
    <rPh sb="2" eb="3">
      <t>タ</t>
    </rPh>
    <rPh sb="4" eb="6">
      <t>コウツウ</t>
    </rPh>
    <rPh sb="6" eb="8">
      <t>キカン</t>
    </rPh>
    <rPh sb="8" eb="9">
      <t>トウ</t>
    </rPh>
    <phoneticPr fontId="2"/>
  </si>
  <si>
    <t>　上記のとおり、申し込みいたします。</t>
    <rPh sb="1" eb="3">
      <t>ジョウキ</t>
    </rPh>
    <rPh sb="8" eb="11">
      <t>モウシコ</t>
    </rPh>
    <phoneticPr fontId="2"/>
  </si>
  <si>
    <r>
      <t>※必要事項をご記入のうえ、メールでご提出ください。（</t>
    </r>
    <r>
      <rPr>
        <u/>
        <sz val="11"/>
        <rFont val="ＭＳ Ｐ明朝"/>
        <family val="1"/>
        <charset val="128"/>
      </rPr>
      <t>メール不可の場合のみFAX受付</t>
    </r>
    <r>
      <rPr>
        <sz val="11"/>
        <rFont val="ＭＳ Ｐ明朝"/>
        <family val="1"/>
        <charset val="128"/>
      </rPr>
      <t>）</t>
    </r>
    <rPh sb="1" eb="3">
      <t>ヒツヨウ</t>
    </rPh>
    <rPh sb="3" eb="5">
      <t>ジコウ</t>
    </rPh>
    <rPh sb="7" eb="9">
      <t>キニュウ</t>
    </rPh>
    <rPh sb="18" eb="20">
      <t>テイシュツ</t>
    </rPh>
    <rPh sb="29" eb="31">
      <t>フカ</t>
    </rPh>
    <rPh sb="32" eb="34">
      <t>バアイ</t>
    </rPh>
    <rPh sb="39" eb="41">
      <t>ウケツケ</t>
    </rPh>
    <phoneticPr fontId="2"/>
  </si>
  <si>
    <t>※宿泊先（旅館名）が決定しだい、十日町旅館組合から連絡させていただきます。</t>
    <rPh sb="1" eb="4">
      <t>シュクハクサキ</t>
    </rPh>
    <rPh sb="5" eb="7">
      <t>リョカン</t>
    </rPh>
    <rPh sb="7" eb="8">
      <t>メイ</t>
    </rPh>
    <rPh sb="10" eb="12">
      <t>ケッテイ</t>
    </rPh>
    <rPh sb="16" eb="19">
      <t>トオカマチ</t>
    </rPh>
    <rPh sb="19" eb="21">
      <t>リョカン</t>
    </rPh>
    <rPh sb="21" eb="23">
      <t>クミアイ</t>
    </rPh>
    <rPh sb="25" eb="27">
      <t>レンラク</t>
    </rPh>
    <phoneticPr fontId="2"/>
  </si>
  <si>
    <t>少年
成年
男子
10㎞C</t>
    <rPh sb="0" eb="2">
      <t>ショウネン</t>
    </rPh>
    <rPh sb="3" eb="5">
      <t>セイネン</t>
    </rPh>
    <rPh sb="6" eb="7">
      <t>ダン</t>
    </rPh>
    <rPh sb="7" eb="8">
      <t>コ</t>
    </rPh>
    <phoneticPr fontId="2"/>
  </si>
  <si>
    <t>少年
成年
女子
5㎞C</t>
    <rPh sb="0" eb="2">
      <t>ショウネン</t>
    </rPh>
    <rPh sb="3" eb="5">
      <t>セイネン</t>
    </rPh>
    <rPh sb="6" eb="7">
      <t>ジョ</t>
    </rPh>
    <rPh sb="7" eb="8">
      <t>コ</t>
    </rPh>
    <phoneticPr fontId="2"/>
  </si>
  <si>
    <t>住　　　所</t>
    <rPh sb="0" eb="1">
      <t>ジュウ</t>
    </rPh>
    <rPh sb="4" eb="5">
      <t>ショ</t>
    </rPh>
    <phoneticPr fontId="2"/>
  </si>
  <si>
    <t>フ　リ　ガ　ナ</t>
    <phoneticPr fontId="2"/>
  </si>
  <si>
    <t>少　年
（高校生）</t>
    <rPh sb="0" eb="1">
      <t>ショウ</t>
    </rPh>
    <rPh sb="2" eb="3">
      <t>ネン</t>
    </rPh>
    <rPh sb="5" eb="8">
      <t>コウコウセイ</t>
    </rPh>
    <phoneticPr fontId="2"/>
  </si>
  <si>
    <r>
      <t>※宿泊・食事等について、</t>
    </r>
    <r>
      <rPr>
        <u/>
        <sz val="10"/>
        <rFont val="ＭＳ Ｐ明朝"/>
        <family val="1"/>
        <charset val="128"/>
      </rPr>
      <t>該当する欄に人数を記入</t>
    </r>
    <r>
      <rPr>
        <sz val="10"/>
        <rFont val="ＭＳ Ｐ明朝"/>
        <family val="1"/>
        <charset val="128"/>
      </rPr>
      <t>してください。</t>
    </r>
    <rPh sb="1" eb="3">
      <t>シュクハク</t>
    </rPh>
    <rPh sb="4" eb="6">
      <t>ショクジ</t>
    </rPh>
    <rPh sb="6" eb="7">
      <t>トウ</t>
    </rPh>
    <rPh sb="12" eb="14">
      <t>ガイトウ</t>
    </rPh>
    <rPh sb="16" eb="17">
      <t>ラン</t>
    </rPh>
    <rPh sb="18" eb="20">
      <t>ニンズウ</t>
    </rPh>
    <rPh sb="21" eb="23">
      <t>キニュウ</t>
    </rPh>
    <phoneticPr fontId="2"/>
  </si>
  <si>
    <t>十日町旅館組合  代表   壱番館 　   【TEL】025-757-8837
【FAX】025-757-9055</t>
    <rPh sb="0" eb="3">
      <t>トオカマチ</t>
    </rPh>
    <rPh sb="3" eb="5">
      <t>リョカン</t>
    </rPh>
    <rPh sb="5" eb="7">
      <t>クミアイ</t>
    </rPh>
    <rPh sb="9" eb="11">
      <t>ダイヒョウ</t>
    </rPh>
    <rPh sb="14" eb="15">
      <t>イチ</t>
    </rPh>
    <rPh sb="15" eb="17">
      <t>バンカン</t>
    </rPh>
    <phoneticPr fontId="2"/>
  </si>
  <si>
    <t>第28回　中越スキー選手権大会　宿泊申込書</t>
    <rPh sb="0" eb="1">
      <t>ダイ</t>
    </rPh>
    <rPh sb="3" eb="4">
      <t>カイ</t>
    </rPh>
    <rPh sb="5" eb="7">
      <t>チュウエツ</t>
    </rPh>
    <rPh sb="10" eb="13">
      <t>センシュケン</t>
    </rPh>
    <rPh sb="13" eb="15">
      <t>タイカイ</t>
    </rPh>
    <rPh sb="16" eb="17">
      <t>ヤド</t>
    </rPh>
    <rPh sb="17" eb="18">
      <t>ハク</t>
    </rPh>
    <rPh sb="18" eb="19">
      <t>サル</t>
    </rPh>
    <rPh sb="19" eb="20">
      <t>コ</t>
    </rPh>
    <rPh sb="20" eb="21">
      <t>ショ</t>
    </rPh>
    <phoneticPr fontId="2"/>
  </si>
  <si>
    <t>参加料内訳表</t>
    <phoneticPr fontId="2"/>
  </si>
  <si>
    <t>エントリーシート</t>
    <phoneticPr fontId="2"/>
  </si>
  <si>
    <t>十日町市スキー協会　会長　井川　純宏（イガワ　ヨシヒロ）</t>
    <rPh sb="13" eb="15">
      <t>イガワ</t>
    </rPh>
    <rPh sb="16" eb="17">
      <t>ジュン</t>
    </rPh>
    <rPh sb="17" eb="18">
      <t>ヒロシ</t>
    </rPh>
    <phoneticPr fontId="2"/>
  </si>
  <si>
    <t>第37回　中越スキー選手権大会</t>
    <phoneticPr fontId="2"/>
  </si>
  <si>
    <t>監督者名　：　</t>
    <rPh sb="0" eb="3">
      <t>カントクシャ</t>
    </rPh>
    <rPh sb="3" eb="4">
      <t>メイ</t>
    </rPh>
    <phoneticPr fontId="2"/>
  </si>
  <si>
    <t>区　　　分</t>
    <rPh sb="0" eb="1">
      <t>ク</t>
    </rPh>
    <rPh sb="4" eb="5">
      <t>フン</t>
    </rPh>
    <phoneticPr fontId="2"/>
  </si>
  <si>
    <t>参加人数</t>
    <rPh sb="0" eb="4">
      <t>サンカニンズウ</t>
    </rPh>
    <phoneticPr fontId="2"/>
  </si>
  <si>
    <t>参加料小計</t>
    <rPh sb="0" eb="3">
      <t>サンカリョウ</t>
    </rPh>
    <rPh sb="3" eb="4">
      <t>ショウ</t>
    </rPh>
    <rPh sb="4" eb="5">
      <t>ケイ</t>
    </rPh>
    <phoneticPr fontId="2"/>
  </si>
  <si>
    <t>少年
成年
男子
SP-F</t>
    <rPh sb="0" eb="2">
      <t>ショウネン</t>
    </rPh>
    <rPh sb="3" eb="5">
      <t>セイネン</t>
    </rPh>
    <rPh sb="6" eb="7">
      <t>ダン</t>
    </rPh>
    <rPh sb="7" eb="8">
      <t>コ</t>
    </rPh>
    <phoneticPr fontId="2"/>
  </si>
  <si>
    <t>少年
成年
女子
SP-F</t>
    <rPh sb="0" eb="2">
      <t>ショウネン</t>
    </rPh>
    <rPh sb="3" eb="5">
      <t>セイネン</t>
    </rPh>
    <rPh sb="6" eb="7">
      <t>ジョ</t>
    </rPh>
    <rPh sb="7" eb="8">
      <t>コ</t>
    </rPh>
    <phoneticPr fontId="2"/>
  </si>
  <si>
    <t>【ﾒｰﾙ】</t>
    <phoneticPr fontId="2"/>
  </si>
  <si>
    <t>魚沼農業協同組合　吉田支店　（普通）　０００２２７０</t>
    <rPh sb="0" eb="2">
      <t>ウオヌマ</t>
    </rPh>
    <phoneticPr fontId="2"/>
  </si>
  <si>
    <t>住所</t>
    <rPh sb="0" eb="2">
      <t>ジュウショ</t>
    </rPh>
    <phoneticPr fontId="2"/>
  </si>
  <si>
    <t>〒</t>
    <phoneticPr fontId="2"/>
  </si>
  <si>
    <t>【携帯TEL】</t>
    <rPh sb="1" eb="3">
      <t>ケイタイ</t>
    </rPh>
    <phoneticPr fontId="2"/>
  </si>
  <si>
    <t>【TEL】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</si>
</sst>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&quot;@&quot;#,##0&quot;/名&quot;"/>
    <numFmt numFmtId="178" formatCode="&quot;@&quot;#,##0&quot;/ﾁｰﾑ&quot;"/>
    <numFmt numFmtId="179" formatCode="m/d;@"/>
    <numFmt numFmtId="180" formatCode="[$-411]ggge&quot;年&quot;m&quot;月&quot;d&quot;日&quot;;@"/>
    <numFmt numFmtId="181" formatCode="General&quot;　名&quot;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i/>
      <sz val="16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HG丸ｺﾞｼｯｸM-PRO"/>
      <family val="3"/>
      <charset val="128"/>
    </font>
    <font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sz val="9"/>
      <name val="HG丸ｺﾞｼｯｸM-PRO"/>
      <family val="3"/>
      <charset val="128"/>
    </font>
    <font>
      <u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hair">
        <color indexed="64"/>
      </left>
      <right/>
      <top style="double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4" fillId="0" borderId="0">
      <alignment vertical="center"/>
    </xf>
    <xf numFmtId="0" fontId="4" fillId="0" borderId="0"/>
  </cellStyleXfs>
  <cellXfs count="2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24" fillId="0" borderId="4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0" fillId="0" borderId="17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right"/>
    </xf>
    <xf numFmtId="0" fontId="0" fillId="0" borderId="16" xfId="0" applyBorder="1"/>
    <xf numFmtId="0" fontId="0" fillId="0" borderId="0" xfId="0" applyAlignment="1">
      <alignment vertical="center" wrapText="1"/>
    </xf>
    <xf numFmtId="0" fontId="5" fillId="0" borderId="12" xfId="0" applyFont="1" applyBorder="1" applyAlignment="1">
      <alignment vertical="center"/>
    </xf>
    <xf numFmtId="0" fontId="3" fillId="0" borderId="21" xfId="0" applyFont="1" applyBorder="1" applyAlignment="1">
      <alignment shrinkToFit="1"/>
    </xf>
    <xf numFmtId="178" fontId="0" fillId="0" borderId="22" xfId="0" applyNumberFormat="1" applyBorder="1" applyAlignment="1">
      <alignment horizontal="center" vertical="center"/>
    </xf>
    <xf numFmtId="178" fontId="24" fillId="0" borderId="22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56" fontId="13" fillId="0" borderId="23" xfId="0" applyNumberFormat="1" applyFont="1" applyBorder="1" applyAlignment="1">
      <alignment horizontal="right" vertical="center" shrinkToFit="1"/>
    </xf>
    <xf numFmtId="56" fontId="13" fillId="0" borderId="24" xfId="0" applyNumberFormat="1" applyFont="1" applyBorder="1" applyAlignment="1">
      <alignment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shrinkToFit="1"/>
    </xf>
    <xf numFmtId="0" fontId="18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9" fillId="0" borderId="38" xfId="0" applyFont="1" applyBorder="1" applyAlignment="1">
      <alignment horizontal="center" vertical="center" shrinkToFit="1"/>
    </xf>
    <xf numFmtId="0" fontId="20" fillId="3" borderId="39" xfId="0" applyFont="1" applyFill="1" applyBorder="1" applyAlignment="1" applyProtection="1">
      <alignment horizontal="center" vertical="center" shrinkToFit="1"/>
      <protection locked="0"/>
    </xf>
    <xf numFmtId="0" fontId="19" fillId="0" borderId="39" xfId="0" applyFont="1" applyBorder="1" applyAlignment="1">
      <alignment vertical="center" shrinkToFit="1"/>
    </xf>
    <xf numFmtId="0" fontId="19" fillId="0" borderId="40" xfId="0" applyFont="1" applyBorder="1" applyAlignment="1">
      <alignment vertical="center" shrinkToFit="1"/>
    </xf>
    <xf numFmtId="0" fontId="21" fillId="0" borderId="0" xfId="0" applyFont="1" applyAlignment="1">
      <alignment horizontal="center" vertical="center" shrinkToFit="1"/>
    </xf>
    <xf numFmtId="0" fontId="19" fillId="0" borderId="41" xfId="0" applyFont="1" applyBorder="1" applyAlignment="1">
      <alignment horizontal="center" vertical="center" shrinkToFit="1"/>
    </xf>
    <xf numFmtId="0" fontId="20" fillId="3" borderId="41" xfId="0" applyFont="1" applyFill="1" applyBorder="1" applyAlignment="1" applyProtection="1">
      <alignment horizontal="center" vertical="center" shrinkToFit="1"/>
      <protection locked="0"/>
    </xf>
    <xf numFmtId="0" fontId="19" fillId="0" borderId="41" xfId="0" applyFont="1" applyBorder="1" applyAlignment="1">
      <alignment vertical="center" shrinkToFit="1"/>
    </xf>
    <xf numFmtId="0" fontId="19" fillId="0" borderId="42" xfId="0" applyFont="1" applyBorder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25" fillId="0" borderId="2" xfId="0" applyFont="1" applyBorder="1" applyAlignment="1">
      <alignment horizontal="center" vertical="center" wrapText="1"/>
    </xf>
    <xf numFmtId="0" fontId="7" fillId="0" borderId="43" xfId="0" applyFont="1" applyBorder="1" applyAlignment="1" applyProtection="1">
      <alignment horizontal="center" vertical="center" shrinkToFit="1"/>
      <protection locked="0"/>
    </xf>
    <xf numFmtId="176" fontId="7" fillId="0" borderId="43" xfId="0" applyNumberFormat="1" applyFont="1" applyBorder="1" applyAlignment="1" applyProtection="1">
      <alignment horizontal="center" vertical="center" shrinkToFit="1"/>
      <protection locked="0"/>
    </xf>
    <xf numFmtId="0" fontId="7" fillId="0" borderId="43" xfId="0" applyFont="1" applyBorder="1" applyAlignment="1" applyProtection="1">
      <alignment vertical="center" shrinkToFit="1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45" xfId="0" applyFont="1" applyBorder="1" applyAlignment="1" applyProtection="1">
      <alignment vertical="center"/>
      <protection locked="0"/>
    </xf>
    <xf numFmtId="0" fontId="5" fillId="0" borderId="46" xfId="0" applyFont="1" applyBorder="1" applyAlignment="1" applyProtection="1">
      <alignment vertical="center"/>
      <protection locked="0"/>
    </xf>
    <xf numFmtId="0" fontId="26" fillId="0" borderId="47" xfId="0" applyFont="1" applyBorder="1" applyAlignment="1" applyProtection="1">
      <alignment vertical="center"/>
      <protection locked="0"/>
    </xf>
    <xf numFmtId="0" fontId="5" fillId="0" borderId="48" xfId="0" applyFont="1" applyBorder="1" applyAlignment="1" applyProtection="1">
      <alignment vertical="center"/>
      <protection locked="0"/>
    </xf>
    <xf numFmtId="177" fontId="0" fillId="0" borderId="49" xfId="0" applyNumberFormat="1" applyBorder="1" applyAlignment="1">
      <alignment horizontal="center" vertical="center"/>
    </xf>
    <xf numFmtId="177" fontId="24" fillId="0" borderId="49" xfId="0" applyNumberFormat="1" applyFont="1" applyBorder="1" applyAlignment="1">
      <alignment horizontal="center" vertical="center"/>
    </xf>
    <xf numFmtId="0" fontId="5" fillId="0" borderId="50" xfId="0" applyFont="1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vertical="center"/>
      <protection locked="0"/>
    </xf>
    <xf numFmtId="0" fontId="5" fillId="0" borderId="51" xfId="0" applyFont="1" applyBorder="1" applyAlignment="1" applyProtection="1">
      <alignment vertical="center"/>
      <protection locked="0"/>
    </xf>
    <xf numFmtId="0" fontId="26" fillId="0" borderId="52" xfId="0" applyFont="1" applyBorder="1" applyAlignment="1" applyProtection="1">
      <alignment vertical="center"/>
      <protection locked="0"/>
    </xf>
    <xf numFmtId="0" fontId="5" fillId="0" borderId="53" xfId="0" applyFont="1" applyBorder="1" applyAlignment="1" applyProtection="1">
      <alignment vertical="center"/>
      <protection locked="0"/>
    </xf>
    <xf numFmtId="0" fontId="26" fillId="0" borderId="53" xfId="0" applyFont="1" applyBorder="1" applyAlignment="1" applyProtection="1">
      <alignment vertical="center"/>
      <protection locked="0"/>
    </xf>
    <xf numFmtId="0" fontId="5" fillId="0" borderId="50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38" fontId="5" fillId="0" borderId="51" xfId="1" applyFont="1" applyBorder="1" applyAlignment="1">
      <alignment horizontal="center" vertical="center"/>
    </xf>
    <xf numFmtId="38" fontId="26" fillId="0" borderId="52" xfId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16" fillId="0" borderId="54" xfId="0" applyFont="1" applyBorder="1" applyAlignment="1">
      <alignment horizontal="distributed" vertical="center"/>
    </xf>
    <xf numFmtId="0" fontId="17" fillId="0" borderId="54" xfId="0" applyFont="1" applyBorder="1" applyAlignment="1" applyProtection="1">
      <alignment horizontal="center" vertical="center" shrinkToFit="1"/>
      <protection locked="0"/>
    </xf>
    <xf numFmtId="0" fontId="5" fillId="3" borderId="55" xfId="0" applyFont="1" applyFill="1" applyBorder="1" applyAlignment="1" applyProtection="1">
      <alignment horizontal="center" vertical="center" shrinkToFit="1"/>
      <protection locked="0"/>
    </xf>
    <xf numFmtId="0" fontId="5" fillId="3" borderId="56" xfId="0" applyFont="1" applyFill="1" applyBorder="1" applyAlignment="1" applyProtection="1">
      <alignment horizontal="center" vertical="center" shrinkToFit="1"/>
      <protection locked="0"/>
    </xf>
    <xf numFmtId="0" fontId="5" fillId="3" borderId="29" xfId="0" applyFont="1" applyFill="1" applyBorder="1" applyAlignment="1" applyProtection="1">
      <alignment horizontal="center" vertical="center" shrinkToFit="1"/>
      <protection locked="0"/>
    </xf>
    <xf numFmtId="0" fontId="5" fillId="3" borderId="57" xfId="0" applyFont="1" applyFill="1" applyBorder="1" applyAlignment="1" applyProtection="1">
      <alignment horizontal="center" vertical="center" shrinkToFit="1"/>
      <protection locked="0"/>
    </xf>
    <xf numFmtId="0" fontId="5" fillId="3" borderId="58" xfId="0" applyFont="1" applyFill="1" applyBorder="1" applyAlignment="1" applyProtection="1">
      <alignment horizontal="center" vertical="center" shrinkToFit="1"/>
      <protection locked="0"/>
    </xf>
    <xf numFmtId="0" fontId="5" fillId="3" borderId="59" xfId="0" applyFont="1" applyFill="1" applyBorder="1" applyAlignment="1" applyProtection="1">
      <alignment horizontal="center" vertical="center" shrinkToFit="1"/>
      <protection locked="0"/>
    </xf>
    <xf numFmtId="0" fontId="5" fillId="3" borderId="30" xfId="0" applyFont="1" applyFill="1" applyBorder="1" applyAlignment="1" applyProtection="1">
      <alignment horizontal="center" vertical="center" shrinkToFit="1"/>
      <protection locked="0"/>
    </xf>
    <xf numFmtId="0" fontId="5" fillId="3" borderId="60" xfId="0" applyFont="1" applyFill="1" applyBorder="1" applyAlignment="1" applyProtection="1">
      <alignment horizontal="center" vertical="center" shrinkToFit="1"/>
      <protection locked="0"/>
    </xf>
    <xf numFmtId="0" fontId="5" fillId="3" borderId="61" xfId="0" applyFont="1" applyFill="1" applyBorder="1" applyAlignment="1" applyProtection="1">
      <alignment horizontal="center" vertical="center" shrinkToFit="1"/>
      <protection locked="0"/>
    </xf>
    <xf numFmtId="0" fontId="5" fillId="3" borderId="62" xfId="0" applyFont="1" applyFill="1" applyBorder="1" applyAlignment="1" applyProtection="1">
      <alignment horizontal="center" vertical="center" shrinkToFit="1"/>
      <protection locked="0"/>
    </xf>
    <xf numFmtId="0" fontId="5" fillId="3" borderId="31" xfId="0" applyFont="1" applyFill="1" applyBorder="1" applyAlignment="1" applyProtection="1">
      <alignment horizontal="center" vertical="center" shrinkToFit="1"/>
      <protection locked="0"/>
    </xf>
    <xf numFmtId="0" fontId="5" fillId="3" borderId="63" xfId="0" applyFont="1" applyFill="1" applyBorder="1" applyAlignment="1" applyProtection="1">
      <alignment horizontal="center" vertical="center" shrinkToFit="1"/>
      <protection locked="0"/>
    </xf>
    <xf numFmtId="0" fontId="5" fillId="3" borderId="64" xfId="0" applyFont="1" applyFill="1" applyBorder="1" applyAlignment="1" applyProtection="1">
      <alignment horizontal="center" vertical="center" shrinkToFit="1"/>
      <protection locked="0"/>
    </xf>
    <xf numFmtId="0" fontId="5" fillId="3" borderId="65" xfId="0" applyFont="1" applyFill="1" applyBorder="1" applyAlignment="1" applyProtection="1">
      <alignment horizontal="center" vertical="center" shrinkToFit="1"/>
      <protection locked="0"/>
    </xf>
    <xf numFmtId="0" fontId="5" fillId="3" borderId="32" xfId="0" applyFont="1" applyFill="1" applyBorder="1" applyAlignment="1" applyProtection="1">
      <alignment horizontal="center" vertical="center" shrinkToFit="1"/>
      <protection locked="0"/>
    </xf>
    <xf numFmtId="0" fontId="5" fillId="3" borderId="66" xfId="0" applyFont="1" applyFill="1" applyBorder="1" applyAlignment="1" applyProtection="1">
      <alignment horizontal="center" vertical="center" shrinkToFit="1"/>
      <protection locked="0"/>
    </xf>
    <xf numFmtId="0" fontId="5" fillId="3" borderId="67" xfId="0" applyFont="1" applyFill="1" applyBorder="1" applyAlignment="1" applyProtection="1">
      <alignment horizontal="center" vertical="center" shrinkToFit="1"/>
      <protection locked="0"/>
    </xf>
    <xf numFmtId="0" fontId="5" fillId="3" borderId="68" xfId="0" applyFont="1" applyFill="1" applyBorder="1" applyAlignment="1" applyProtection="1">
      <alignment horizontal="center" vertical="center" shrinkToFit="1"/>
      <protection locked="0"/>
    </xf>
    <xf numFmtId="0" fontId="5" fillId="3" borderId="33" xfId="0" applyFont="1" applyFill="1" applyBorder="1" applyAlignment="1" applyProtection="1">
      <alignment horizontal="center" vertical="center" shrinkToFit="1"/>
      <protection locked="0"/>
    </xf>
    <xf numFmtId="0" fontId="5" fillId="3" borderId="69" xfId="0" applyFont="1" applyFill="1" applyBorder="1" applyAlignment="1" applyProtection="1">
      <alignment horizontal="center" vertical="center" shrinkToFit="1"/>
      <protection locked="0"/>
    </xf>
    <xf numFmtId="0" fontId="5" fillId="0" borderId="70" xfId="0" applyFont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73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 shrinkToFit="1"/>
    </xf>
    <xf numFmtId="0" fontId="14" fillId="0" borderId="72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49" fontId="5" fillId="0" borderId="74" xfId="0" applyNumberFormat="1" applyFont="1" applyBorder="1" applyAlignment="1" applyProtection="1">
      <alignment horizontal="center" vertical="center" shrinkToFit="1"/>
      <protection locked="0"/>
    </xf>
    <xf numFmtId="0" fontId="5" fillId="0" borderId="51" xfId="0" applyFont="1" applyBorder="1" applyAlignment="1" applyProtection="1">
      <alignment horizontal="center" vertical="center" shrinkToFit="1"/>
      <protection locked="0"/>
    </xf>
    <xf numFmtId="49" fontId="5" fillId="0" borderId="75" xfId="0" applyNumberFormat="1" applyFont="1" applyBorder="1" applyAlignment="1" applyProtection="1">
      <alignment horizontal="center" vertical="center" shrinkToFit="1"/>
      <protection locked="0"/>
    </xf>
    <xf numFmtId="0" fontId="5" fillId="0" borderId="75" xfId="0" applyFont="1" applyBorder="1" applyAlignment="1" applyProtection="1">
      <alignment horizontal="center" vertical="center" shrinkToFit="1"/>
      <protection locked="0"/>
    </xf>
    <xf numFmtId="0" fontId="5" fillId="0" borderId="74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49" xfId="0" applyFont="1" applyBorder="1" applyAlignment="1" applyProtection="1">
      <alignment horizontal="center" vertical="center" shrinkToFit="1"/>
      <protection locked="0"/>
    </xf>
    <xf numFmtId="49" fontId="5" fillId="0" borderId="49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49" fontId="5" fillId="0" borderId="76" xfId="0" applyNumberFormat="1" applyFont="1" applyBorder="1" applyAlignment="1" applyProtection="1">
      <alignment horizontal="center" vertical="center" shrinkToFit="1"/>
      <protection locked="0"/>
    </xf>
    <xf numFmtId="0" fontId="5" fillId="0" borderId="76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49" fontId="5" fillId="0" borderId="8" xfId="0" applyNumberFormat="1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49" fontId="5" fillId="0" borderId="77" xfId="0" applyNumberFormat="1" applyFont="1" applyBorder="1" applyAlignment="1" applyProtection="1">
      <alignment horizontal="center" vertical="center" shrinkToFit="1"/>
      <protection locked="0"/>
    </xf>
    <xf numFmtId="0" fontId="5" fillId="0" borderId="7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82" xfId="0" applyFont="1" applyBorder="1" applyAlignment="1" applyProtection="1">
      <alignment horizontal="center" vertical="center" shrinkToFit="1"/>
      <protection locked="0"/>
    </xf>
    <xf numFmtId="0" fontId="5" fillId="0" borderId="81" xfId="0" applyFont="1" applyBorder="1" applyAlignment="1" applyProtection="1">
      <alignment horizontal="center" vertical="center" shrinkToFit="1"/>
      <protection locked="0"/>
    </xf>
    <xf numFmtId="0" fontId="28" fillId="0" borderId="0" xfId="0" applyFont="1"/>
    <xf numFmtId="0" fontId="7" fillId="0" borderId="44" xfId="0" applyFont="1" applyBorder="1" applyAlignment="1">
      <alignment vertical="center" shrinkToFit="1"/>
    </xf>
    <xf numFmtId="0" fontId="5" fillId="0" borderId="75" xfId="0" applyFont="1" applyBorder="1" applyAlignment="1" applyProtection="1">
      <alignment vertical="center"/>
      <protection locked="0"/>
    </xf>
    <xf numFmtId="0" fontId="26" fillId="0" borderId="75" xfId="0" applyFont="1" applyBorder="1" applyAlignment="1" applyProtection="1">
      <alignment vertical="center"/>
      <protection locked="0"/>
    </xf>
    <xf numFmtId="38" fontId="26" fillId="0" borderId="51" xfId="1" applyFont="1" applyBorder="1" applyAlignment="1">
      <alignment horizontal="center" vertical="center"/>
    </xf>
    <xf numFmtId="38" fontId="5" fillId="0" borderId="103" xfId="1" applyFont="1" applyBorder="1" applyAlignment="1">
      <alignment horizontal="center" vertical="center"/>
    </xf>
    <xf numFmtId="38" fontId="5" fillId="0" borderId="105" xfId="1" applyFont="1" applyBorder="1" applyAlignment="1">
      <alignment horizontal="center" vertical="center"/>
    </xf>
    <xf numFmtId="38" fontId="26" fillId="0" borderId="103" xfId="1" applyFont="1" applyBorder="1" applyAlignment="1">
      <alignment horizontal="center" vertical="center"/>
    </xf>
    <xf numFmtId="38" fontId="26" fillId="0" borderId="105" xfId="1" applyFont="1" applyBorder="1" applyAlignment="1">
      <alignment horizontal="center" vertical="center"/>
    </xf>
    <xf numFmtId="181" fontId="5" fillId="4" borderId="102" xfId="0" applyNumberFormat="1" applyFont="1" applyFill="1" applyBorder="1" applyAlignment="1" applyProtection="1">
      <alignment vertical="center"/>
      <protection locked="0"/>
    </xf>
    <xf numFmtId="181" fontId="5" fillId="4" borderId="104" xfId="0" applyNumberFormat="1" applyFont="1" applyFill="1" applyBorder="1" applyAlignment="1" applyProtection="1">
      <alignment vertical="center"/>
      <protection locked="0"/>
    </xf>
    <xf numFmtId="181" fontId="26" fillId="4" borderId="102" xfId="0" applyNumberFormat="1" applyFont="1" applyFill="1" applyBorder="1" applyAlignment="1" applyProtection="1">
      <alignment vertical="center"/>
      <protection locked="0"/>
    </xf>
    <xf numFmtId="181" fontId="26" fillId="4" borderId="104" xfId="0" applyNumberFormat="1" applyFont="1" applyFill="1" applyBorder="1" applyAlignment="1" applyProtection="1">
      <alignment vertical="center"/>
      <protection locked="0"/>
    </xf>
    <xf numFmtId="0" fontId="0" fillId="0" borderId="106" xfId="0" applyBorder="1" applyAlignment="1">
      <alignment horizontal="center" vertical="center"/>
    </xf>
    <xf numFmtId="181" fontId="5" fillId="0" borderId="107" xfId="0" applyNumberFormat="1" applyFont="1" applyBorder="1" applyAlignment="1">
      <alignment horizontal="center" vertical="center"/>
    </xf>
    <xf numFmtId="38" fontId="5" fillId="0" borderId="108" xfId="1" applyFont="1" applyBorder="1" applyAlignment="1">
      <alignment horizontal="center" vertical="center"/>
    </xf>
    <xf numFmtId="0" fontId="5" fillId="0" borderId="109" xfId="0" applyFont="1" applyBorder="1" applyAlignment="1" applyProtection="1">
      <alignment vertical="center"/>
      <protection locked="0"/>
    </xf>
    <xf numFmtId="0" fontId="0" fillId="0" borderId="20" xfId="0" applyBorder="1" applyAlignment="1">
      <alignment horizontal="center" vertical="center" shrinkToFit="1"/>
    </xf>
    <xf numFmtId="0" fontId="3" fillId="0" borderId="110" xfId="0" applyFont="1" applyBorder="1" applyAlignment="1">
      <alignment horizontal="center" vertical="center" wrapText="1"/>
    </xf>
    <xf numFmtId="0" fontId="25" fillId="0" borderId="111" xfId="0" applyFont="1" applyBorder="1" applyAlignment="1">
      <alignment horizontal="center" vertical="center" wrapText="1"/>
    </xf>
    <xf numFmtId="0" fontId="5" fillId="0" borderId="112" xfId="0" applyFont="1" applyBorder="1" applyAlignment="1" applyProtection="1">
      <alignment horizontal="center" vertical="center" shrinkToFit="1"/>
      <protection locked="0"/>
    </xf>
    <xf numFmtId="0" fontId="5" fillId="0" borderId="113" xfId="0" applyFont="1" applyBorder="1" applyAlignment="1" applyProtection="1">
      <alignment horizontal="center" vertical="center" shrinkToFit="1"/>
      <protection locked="0"/>
    </xf>
    <xf numFmtId="0" fontId="5" fillId="0" borderId="114" xfId="0" applyFont="1" applyBorder="1" applyAlignment="1" applyProtection="1">
      <alignment horizontal="center" vertical="center" shrinkToFit="1"/>
      <protection locked="0"/>
    </xf>
    <xf numFmtId="0" fontId="5" fillId="0" borderId="115" xfId="0" applyFont="1" applyBorder="1" applyAlignment="1" applyProtection="1">
      <alignment horizontal="center" vertical="center" shrinkToFit="1"/>
      <protection locked="0"/>
    </xf>
    <xf numFmtId="0" fontId="5" fillId="0" borderId="116" xfId="0" applyFont="1" applyBorder="1" applyAlignment="1" applyProtection="1">
      <alignment horizontal="center" vertical="center" shrinkToFit="1"/>
      <protection locked="0"/>
    </xf>
    <xf numFmtId="0" fontId="5" fillId="0" borderId="117" xfId="0" applyFont="1" applyBorder="1" applyAlignment="1" applyProtection="1">
      <alignment horizontal="center" vertical="center" shrinkToFit="1"/>
      <protection locked="0"/>
    </xf>
    <xf numFmtId="0" fontId="5" fillId="0" borderId="118" xfId="0" applyFont="1" applyBorder="1" applyAlignment="1" applyProtection="1">
      <alignment horizontal="center" vertical="center" shrinkToFit="1"/>
      <protection locked="0"/>
    </xf>
    <xf numFmtId="0" fontId="5" fillId="0" borderId="119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 applyProtection="1">
      <alignment vertical="center" shrinkToFit="1"/>
      <protection locked="0"/>
    </xf>
    <xf numFmtId="0" fontId="7" fillId="0" borderId="20" xfId="0" applyFont="1" applyBorder="1" applyAlignment="1" applyProtection="1">
      <alignment vertical="center" shrinkToFit="1"/>
      <protection locked="0"/>
    </xf>
    <xf numFmtId="0" fontId="27" fillId="0" borderId="0" xfId="0" applyFont="1" applyAlignment="1">
      <alignment horizontal="center" vertical="center"/>
    </xf>
    <xf numFmtId="0" fontId="20" fillId="0" borderId="21" xfId="0" applyFont="1" applyBorder="1" applyAlignment="1">
      <alignment horizontal="center"/>
    </xf>
    <xf numFmtId="0" fontId="7" fillId="0" borderId="20" xfId="0" applyFont="1" applyBorder="1" applyAlignment="1" applyProtection="1">
      <alignment vertical="center" shrinkToFit="1"/>
      <protection locked="0"/>
    </xf>
    <xf numFmtId="0" fontId="7" fillId="0" borderId="79" xfId="0" applyFont="1" applyBorder="1" applyAlignment="1" applyProtection="1">
      <alignment horizontal="center" vertical="center" shrinkToFit="1"/>
      <protection locked="0"/>
    </xf>
    <xf numFmtId="0" fontId="5" fillId="0" borderId="80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vertical="center" shrinkToFit="1"/>
      <protection locked="0"/>
    </xf>
    <xf numFmtId="0" fontId="5" fillId="0" borderId="16" xfId="0" applyFont="1" applyBorder="1" applyAlignment="1" applyProtection="1">
      <alignment horizontal="left" vertical="center" shrinkToFit="1"/>
      <protection locked="0"/>
    </xf>
    <xf numFmtId="0" fontId="7" fillId="0" borderId="21" xfId="0" applyFont="1" applyBorder="1" applyAlignment="1" applyProtection="1">
      <alignment vertical="center" shrinkToFit="1"/>
      <protection locked="0"/>
    </xf>
    <xf numFmtId="0" fontId="7" fillId="0" borderId="83" xfId="0" applyFont="1" applyBorder="1" applyAlignment="1">
      <alignment vertical="center" shrinkToFit="1"/>
    </xf>
    <xf numFmtId="0" fontId="7" fillId="0" borderId="78" xfId="0" applyFont="1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0" fontId="12" fillId="0" borderId="4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78" xfId="0" applyFont="1" applyBorder="1" applyAlignment="1">
      <alignment horizontal="left" vertical="center"/>
    </xf>
    <xf numFmtId="0" fontId="12" fillId="0" borderId="44" xfId="0" applyFont="1" applyBorder="1" applyAlignment="1">
      <alignment horizontal="left" vertical="center"/>
    </xf>
    <xf numFmtId="0" fontId="16" fillId="0" borderId="86" xfId="0" applyFont="1" applyBorder="1" applyAlignment="1">
      <alignment horizontal="distributed" vertical="center"/>
    </xf>
    <xf numFmtId="0" fontId="16" fillId="0" borderId="87" xfId="0" applyFont="1" applyBorder="1" applyAlignment="1">
      <alignment horizontal="distributed" vertical="center"/>
    </xf>
    <xf numFmtId="0" fontId="17" fillId="3" borderId="88" xfId="0" applyFont="1" applyFill="1" applyBorder="1" applyAlignment="1" applyProtection="1">
      <alignment horizontal="center" vertical="center" shrinkToFit="1"/>
      <protection locked="0"/>
    </xf>
    <xf numFmtId="0" fontId="17" fillId="3" borderId="89" xfId="0" applyFont="1" applyFill="1" applyBorder="1" applyAlignment="1" applyProtection="1">
      <alignment horizontal="center" vertical="center" shrinkToFit="1"/>
      <protection locked="0"/>
    </xf>
    <xf numFmtId="0" fontId="17" fillId="3" borderId="90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right" wrapText="1" shrinkToFit="1"/>
    </xf>
    <xf numFmtId="0" fontId="12" fillId="0" borderId="0" xfId="0" applyFont="1" applyAlignment="1">
      <alignment horizontal="right" shrinkToFit="1"/>
    </xf>
    <xf numFmtId="0" fontId="12" fillId="0" borderId="0" xfId="0" applyFont="1" applyAlignment="1">
      <alignment shrinkToFit="1"/>
    </xf>
    <xf numFmtId="0" fontId="5" fillId="2" borderId="0" xfId="0" applyFont="1" applyFill="1" applyAlignment="1" applyProtection="1">
      <alignment horizontal="center" shrinkToFit="1"/>
      <protection locked="0"/>
    </xf>
    <xf numFmtId="0" fontId="12" fillId="0" borderId="0" xfId="0" applyFont="1" applyAlignment="1">
      <alignment horizontal="left" shrinkToFit="1"/>
    </xf>
    <xf numFmtId="0" fontId="19" fillId="0" borderId="60" xfId="0" applyFont="1" applyBorder="1" applyAlignment="1">
      <alignment horizontal="center" vertical="center" wrapText="1" shrinkToFit="1"/>
    </xf>
    <xf numFmtId="0" fontId="19" fillId="0" borderId="57" xfId="0" applyFont="1" applyBorder="1" applyAlignment="1">
      <alignment horizontal="center" vertical="center" wrapText="1" shrinkToFit="1"/>
    </xf>
    <xf numFmtId="0" fontId="19" fillId="0" borderId="38" xfId="0" applyFont="1" applyBorder="1" applyAlignment="1">
      <alignment horizontal="center" vertical="center" shrinkToFit="1"/>
    </xf>
    <xf numFmtId="0" fontId="19" fillId="0" borderId="39" xfId="0" applyFont="1" applyBorder="1" applyAlignment="1">
      <alignment horizontal="center" vertical="center" shrinkToFit="1"/>
    </xf>
    <xf numFmtId="0" fontId="20" fillId="3" borderId="41" xfId="0" applyFont="1" applyFill="1" applyBorder="1" applyAlignment="1" applyProtection="1">
      <alignment horizontal="center" vertical="center" shrinkToFit="1"/>
      <protection locked="0"/>
    </xf>
    <xf numFmtId="0" fontId="19" fillId="0" borderId="38" xfId="0" applyFont="1" applyBorder="1" applyAlignment="1">
      <alignment horizontal="right" vertical="center" shrinkToFit="1"/>
    </xf>
    <xf numFmtId="0" fontId="19" fillId="0" borderId="39" xfId="0" applyFont="1" applyBorder="1" applyAlignment="1">
      <alignment horizontal="right" vertical="center" shrinkToFit="1"/>
    </xf>
    <xf numFmtId="0" fontId="12" fillId="0" borderId="0" xfId="0" applyFont="1" applyAlignment="1">
      <alignment vertical="top" shrinkToFit="1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14" fillId="0" borderId="86" xfId="0" applyFont="1" applyBorder="1" applyAlignment="1">
      <alignment horizontal="center" vertical="center" shrinkToFit="1"/>
    </xf>
    <xf numFmtId="0" fontId="14" fillId="0" borderId="9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2" fillId="0" borderId="94" xfId="0" applyFont="1" applyBorder="1"/>
    <xf numFmtId="0" fontId="12" fillId="0" borderId="95" xfId="0" applyFont="1" applyBorder="1" applyAlignment="1">
      <alignment horizontal="center" vertical="center" shrinkToFit="1"/>
    </xf>
    <xf numFmtId="0" fontId="12" fillId="0" borderId="96" xfId="0" applyFont="1" applyBorder="1" applyAlignment="1">
      <alignment horizontal="center" vertical="center" shrinkToFit="1"/>
    </xf>
    <xf numFmtId="179" fontId="14" fillId="0" borderId="97" xfId="0" applyNumberFormat="1" applyFont="1" applyBorder="1" applyAlignment="1" applyProtection="1">
      <alignment horizontal="center" vertical="center" shrinkToFit="1"/>
      <protection locked="0"/>
    </xf>
    <xf numFmtId="179" fontId="14" fillId="0" borderId="98" xfId="0" applyNumberFormat="1" applyFont="1" applyBorder="1" applyAlignment="1" applyProtection="1">
      <alignment horizontal="center" vertical="center" shrinkToFit="1"/>
      <protection locked="0"/>
    </xf>
    <xf numFmtId="179" fontId="14" fillId="0" borderId="99" xfId="0" applyNumberFormat="1" applyFont="1" applyBorder="1" applyAlignment="1" applyProtection="1">
      <alignment horizontal="center" vertical="center" shrinkToFit="1"/>
      <protection locked="0"/>
    </xf>
    <xf numFmtId="179" fontId="14" fillId="0" borderId="100" xfId="0" applyNumberFormat="1" applyFont="1" applyBorder="1" applyAlignment="1" applyProtection="1">
      <alignment horizontal="center" vertical="center" shrinkToFit="1"/>
      <protection locked="0"/>
    </xf>
    <xf numFmtId="179" fontId="14" fillId="0" borderId="101" xfId="0" applyNumberFormat="1" applyFont="1" applyBorder="1" applyAlignment="1" applyProtection="1">
      <alignment horizontal="center" vertical="center" shrinkToFit="1"/>
      <protection locked="0"/>
    </xf>
    <xf numFmtId="180" fontId="16" fillId="0" borderId="0" xfId="0" applyNumberFormat="1" applyFont="1" applyAlignment="1" applyProtection="1">
      <alignment shrinkToFit="1"/>
      <protection locked="0"/>
    </xf>
    <xf numFmtId="0" fontId="12" fillId="0" borderId="84" xfId="0" applyFont="1" applyBorder="1" applyAlignment="1">
      <alignment horizontal="center" vertical="center" shrinkToFit="1"/>
    </xf>
    <xf numFmtId="0" fontId="12" fillId="0" borderId="85" xfId="0" applyFont="1" applyBorder="1" applyAlignment="1">
      <alignment horizontal="center" vertical="center" shrinkToFit="1"/>
    </xf>
    <xf numFmtId="0" fontId="12" fillId="0" borderId="91" xfId="0" applyFont="1" applyBorder="1" applyAlignment="1">
      <alignment horizontal="center" vertical="center" wrapText="1" shrinkToFit="1"/>
    </xf>
    <xf numFmtId="0" fontId="12" fillId="0" borderId="91" xfId="0" applyFont="1" applyBorder="1" applyAlignment="1">
      <alignment horizontal="center" vertical="center" shrinkToFit="1"/>
    </xf>
    <xf numFmtId="0" fontId="12" fillId="0" borderId="92" xfId="0" applyFont="1" applyBorder="1" applyAlignment="1">
      <alignment horizontal="center" vertical="center" shrinkToFit="1"/>
    </xf>
    <xf numFmtId="0" fontId="12" fillId="0" borderId="93" xfId="0" applyFont="1" applyBorder="1" applyAlignment="1">
      <alignment horizontal="center" vertical="center" shrinkToFit="1"/>
    </xf>
    <xf numFmtId="0" fontId="12" fillId="0" borderId="93" xfId="0" applyFont="1" applyBorder="1" applyAlignment="1">
      <alignment horizontal="center" vertical="center" wrapText="1" shrinkToFit="1"/>
    </xf>
    <xf numFmtId="0" fontId="14" fillId="0" borderId="91" xfId="0" applyFont="1" applyBorder="1" applyAlignment="1">
      <alignment horizontal="center" vertical="center" shrinkToFit="1"/>
    </xf>
    <xf numFmtId="0" fontId="14" fillId="0" borderId="93" xfId="0" applyFont="1" applyBorder="1" applyAlignment="1">
      <alignment horizontal="center" vertical="center" shrinkToFit="1"/>
    </xf>
    <xf numFmtId="0" fontId="0" fillId="0" borderId="120" xfId="0" applyBorder="1" applyAlignment="1">
      <alignment horizontal="center" vertical="center"/>
    </xf>
    <xf numFmtId="0" fontId="0" fillId="0" borderId="44" xfId="0" applyFont="1" applyBorder="1" applyAlignment="1" applyProtection="1">
      <alignment horizontal="center" vertical="center" shrinkToFit="1"/>
      <protection locked="0"/>
    </xf>
    <xf numFmtId="0" fontId="0" fillId="0" borderId="121" xfId="0" applyBorder="1" applyAlignment="1">
      <alignment horizontal="center" vertical="center"/>
    </xf>
    <xf numFmtId="0" fontId="7" fillId="0" borderId="121" xfId="0" applyFont="1" applyBorder="1" applyAlignment="1" applyProtection="1">
      <alignment vertical="center" shrinkToFit="1"/>
      <protection locked="0"/>
    </xf>
    <xf numFmtId="0" fontId="29" fillId="0" borderId="20" xfId="0" applyFont="1" applyBorder="1" applyAlignment="1" applyProtection="1">
      <alignment horizontal="right" vertical="center" shrinkToFit="1"/>
    </xf>
    <xf numFmtId="0" fontId="29" fillId="0" borderId="21" xfId="0" applyFont="1" applyBorder="1" applyAlignment="1" applyProtection="1">
      <alignment horizontal="right" vertical="center" shrinkToFit="1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3"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0</xdr:row>
      <xdr:rowOff>83345</xdr:rowOff>
    </xdr:from>
    <xdr:to>
      <xdr:col>11</xdr:col>
      <xdr:colOff>202406</xdr:colOff>
      <xdr:row>2</xdr:row>
      <xdr:rowOff>95251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356EF5-3FEB-4A45-887D-8E202B62D44E}"/>
            </a:ext>
          </a:extLst>
        </xdr:cNvPr>
        <xdr:cNvSpPr txBox="1"/>
      </xdr:nvSpPr>
      <xdr:spPr>
        <a:xfrm>
          <a:off x="6441281" y="83345"/>
          <a:ext cx="2107406" cy="48815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「参加料内訳表」シートにも必要項目を入力すること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523874</xdr:colOff>
      <xdr:row>13</xdr:row>
      <xdr:rowOff>190500</xdr:rowOff>
    </xdr:from>
    <xdr:to>
      <xdr:col>25</xdr:col>
      <xdr:colOff>38100</xdr:colOff>
      <xdr:row>20</xdr:row>
      <xdr:rowOff>276225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8747C2C5-5AB0-49F7-BD9B-D43C2B4AD48B}"/>
            </a:ext>
          </a:extLst>
        </xdr:cNvPr>
        <xdr:cNvSpPr/>
      </xdr:nvSpPr>
      <xdr:spPr>
        <a:xfrm>
          <a:off x="7410449" y="4581525"/>
          <a:ext cx="2257426" cy="942975"/>
        </a:xfrm>
        <a:prstGeom prst="wedgeRoundRectCallout">
          <a:avLst>
            <a:gd name="adj1" fmla="val -75751"/>
            <a:gd name="adj2" fmla="val -139269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宿泊・食事等の希望について、該当する箇所に</a:t>
          </a:r>
          <a:r>
            <a:rPr kumimoji="1" lang="ja-JP" altLang="en-US" sz="1200" b="1" u="sng"/>
            <a:t>人数</a:t>
          </a:r>
          <a:r>
            <a:rPr kumimoji="1" lang="ja-JP" altLang="en-US" sz="1200" b="0"/>
            <a:t>を入力してください。</a:t>
          </a:r>
        </a:p>
      </xdr:txBody>
    </xdr:sp>
    <xdr:clientData fPrintsWithSheet="0"/>
  </xdr:twoCellAnchor>
  <xdr:twoCellAnchor>
    <xdr:from>
      <xdr:col>21</xdr:col>
      <xdr:colOff>514349</xdr:colOff>
      <xdr:row>21</xdr:row>
      <xdr:rowOff>266700</xdr:rowOff>
    </xdr:from>
    <xdr:to>
      <xdr:col>25</xdr:col>
      <xdr:colOff>19050</xdr:colOff>
      <xdr:row>28</xdr:row>
      <xdr:rowOff>257174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40FDBD37-F6CC-4BE0-8493-DA6B8C9124CC}"/>
            </a:ext>
          </a:extLst>
        </xdr:cNvPr>
        <xdr:cNvSpPr/>
      </xdr:nvSpPr>
      <xdr:spPr>
        <a:xfrm>
          <a:off x="7400924" y="5800725"/>
          <a:ext cx="2247901" cy="819149"/>
        </a:xfrm>
        <a:prstGeom prst="wedgeRoundRectCallout">
          <a:avLst>
            <a:gd name="adj1" fmla="val -72569"/>
            <a:gd name="adj2" fmla="val 38588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希望する旅館等があれば、入力してください。</a:t>
          </a:r>
        </a:p>
      </xdr:txBody>
    </xdr:sp>
    <xdr:clientData fPrintsWithSheet="0"/>
  </xdr:twoCellAnchor>
  <xdr:twoCellAnchor>
    <xdr:from>
      <xdr:col>21</xdr:col>
      <xdr:colOff>590549</xdr:colOff>
      <xdr:row>32</xdr:row>
      <xdr:rowOff>66674</xdr:rowOff>
    </xdr:from>
    <xdr:to>
      <xdr:col>24</xdr:col>
      <xdr:colOff>676275</xdr:colOff>
      <xdr:row>35</xdr:row>
      <xdr:rowOff>47624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77B60C89-9486-46C1-A7E1-C6E6D26D7BAD}"/>
            </a:ext>
          </a:extLst>
        </xdr:cNvPr>
        <xdr:cNvSpPr/>
      </xdr:nvSpPr>
      <xdr:spPr>
        <a:xfrm>
          <a:off x="7477124" y="7591424"/>
          <a:ext cx="2143126" cy="581025"/>
        </a:xfrm>
        <a:prstGeom prst="wedgeRoundRectCallout">
          <a:avLst>
            <a:gd name="adj1" fmla="val -100514"/>
            <a:gd name="adj2" fmla="val -56420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予定で結構ですので、該当する箇所を入力してくだい。</a:t>
          </a:r>
        </a:p>
      </xdr:txBody>
    </xdr:sp>
    <xdr:clientData fPrintsWithSheet="0"/>
  </xdr:twoCellAnchor>
  <xdr:twoCellAnchor>
    <xdr:from>
      <xdr:col>1</xdr:col>
      <xdr:colOff>9525</xdr:colOff>
      <xdr:row>7</xdr:row>
      <xdr:rowOff>19050</xdr:rowOff>
    </xdr:from>
    <xdr:to>
      <xdr:col>1</xdr:col>
      <xdr:colOff>657225</xdr:colOff>
      <xdr:row>8</xdr:row>
      <xdr:rowOff>276225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2F7FA74-7A21-4B3F-A52F-4CD641585488}"/>
            </a:ext>
          </a:extLst>
        </xdr:cNvPr>
        <xdr:cNvCxnSpPr/>
      </xdr:nvCxnSpPr>
      <xdr:spPr>
        <a:xfrm>
          <a:off x="800100" y="3190875"/>
          <a:ext cx="647700" cy="5334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295276</xdr:colOff>
      <xdr:row>3</xdr:row>
      <xdr:rowOff>285750</xdr:rowOff>
    </xdr:from>
    <xdr:to>
      <xdr:col>24</xdr:col>
      <xdr:colOff>0</xdr:colOff>
      <xdr:row>5</xdr:row>
      <xdr:rowOff>247650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E037FEB-10B5-4386-B6C1-485E7F151065}"/>
            </a:ext>
          </a:extLst>
        </xdr:cNvPr>
        <xdr:cNvSpPr txBox="1"/>
      </xdr:nvSpPr>
      <xdr:spPr>
        <a:xfrm>
          <a:off x="7181851" y="1285875"/>
          <a:ext cx="1790699" cy="866775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800"/>
            </a:lnSpc>
          </a:pPr>
          <a:r>
            <a:rPr kumimoji="1" lang="ja-JP" altLang="en-US" sz="1600" u="none">
              <a:solidFill>
                <a:schemeClr val="bg1"/>
              </a:solidFill>
            </a:rPr>
            <a:t>以下の</a:t>
          </a:r>
          <a:r>
            <a:rPr kumimoji="1" lang="ja-JP" altLang="en-US" sz="1600" b="1" u="sng">
              <a:solidFill>
                <a:srgbClr val="FFFF00"/>
              </a:solidFill>
            </a:rPr>
            <a:t>黄色部分</a:t>
          </a:r>
          <a:r>
            <a:rPr kumimoji="1" lang="ja-JP" altLang="en-US" sz="1600">
              <a:solidFill>
                <a:schemeClr val="bg1"/>
              </a:solidFill>
            </a:rPr>
            <a:t>と</a:t>
          </a:r>
          <a:r>
            <a:rPr kumimoji="1" lang="ja-JP" altLang="en-US" sz="1600" b="1" u="sng">
              <a:solidFill>
                <a:srgbClr val="FFFFCC"/>
              </a:solidFill>
            </a:rPr>
            <a:t>薄い黄色部分</a:t>
          </a:r>
          <a:r>
            <a:rPr kumimoji="1" lang="ja-JP" altLang="en-US" sz="1600">
              <a:solidFill>
                <a:schemeClr val="bg1"/>
              </a:solidFill>
            </a:rPr>
            <a:t>に入力してください。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</xdr:row>
          <xdr:rowOff>38100</xdr:rowOff>
        </xdr:from>
        <xdr:to>
          <xdr:col>21</xdr:col>
          <xdr:colOff>0</xdr:colOff>
          <xdr:row>5</xdr:row>
          <xdr:rowOff>333375</xdr:rowOff>
        </xdr:to>
        <xdr:pic>
          <xdr:nvPicPr>
            <xdr:cNvPr id="6297" name="図 8">
              <a:extLst>
                <a:ext uri="{FF2B5EF4-FFF2-40B4-BE49-F238E27FC236}">
                  <a16:creationId xmlns:a16="http://schemas.microsoft.com/office/drawing/2014/main" id="{7E46BC3C-AEA9-40E0-890F-0A380C54BC3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競技エントリー!$B$4:$L$7" spid="_x0000_s630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0" y="1038225"/>
              <a:ext cx="6867525" cy="12001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T%20NORDIC/H26&#24180;&#24230;/150307~08%20YOKO&#21313;&#26085;&#30010;&#65398;&#65391;&#65420;&#65439;/00%20HP&#25522;&#36617;&#29992;&#12487;&#12540;&#12479;/141217%20(&#25152;&#23646;&#21517;)2015%20YOKO&#21313;&#26085;&#30010;&#65398;&#65391;&#65420;&#65439;&#65396;&#65437;&#65412;&#65432;&#65392;&#65404;&#65392;&#65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技申込書"/>
      <sheetName val="宿泊申込書"/>
      <sheetName val="参加料計算"/>
    </sheetNames>
    <sheetDataSet>
      <sheetData sheetId="0">
        <row r="1">
          <cell r="BA1" t="str">
            <v>中越地区ジュニアクロスカントリースキー大会</v>
          </cell>
          <cell r="BB1" t="str">
            <v>市民スキー選手権大会</v>
          </cell>
          <cell r="BC1" t="str">
            <v>十日町カップクロスカントリースキー大会</v>
          </cell>
          <cell r="BD1" t="str">
            <v>十日町カップローラースキー大会</v>
          </cell>
        </row>
        <row r="2">
          <cell r="S2" t="str">
            <v>十日町カップクロスカントリースキー大会</v>
          </cell>
        </row>
      </sheetData>
      <sheetData sheetId="1"/>
      <sheetData sheetId="2">
        <row r="1">
          <cell r="A1" t="str">
            <v>中越地区ジュニアクロスカントリースキー大会</v>
          </cell>
          <cell r="F1" t="str">
            <v>市民スキー選手権大会</v>
          </cell>
          <cell r="K1" t="str">
            <v>十日町カップクロスカントリースキー大会</v>
          </cell>
        </row>
        <row r="3">
          <cell r="A3" t="str">
            <v>出場種目</v>
          </cell>
          <cell r="B3" t="str">
            <v>参加料</v>
          </cell>
          <cell r="C3" t="str">
            <v>参加人数</v>
          </cell>
          <cell r="D3" t="str">
            <v>参加料計</v>
          </cell>
          <cell r="F3" t="str">
            <v>出場種目</v>
          </cell>
          <cell r="G3" t="str">
            <v>参加料</v>
          </cell>
          <cell r="H3" t="str">
            <v>参加人数</v>
          </cell>
          <cell r="I3" t="str">
            <v>参加料計</v>
          </cell>
          <cell r="L3" t="str">
            <v>出場種目等</v>
          </cell>
          <cell r="M3" t="str">
            <v>参加料</v>
          </cell>
          <cell r="N3" t="str">
            <v>参加人数</v>
          </cell>
          <cell r="O3" t="str">
            <v>参加料計</v>
          </cell>
        </row>
        <row r="4">
          <cell r="A4" t="str">
            <v>中学3年男子 5㎞</v>
          </cell>
          <cell r="B4">
            <v>1000</v>
          </cell>
          <cell r="C4" t="str">
            <v/>
          </cell>
          <cell r="D4" t="str">
            <v/>
          </cell>
          <cell r="F4" t="str">
            <v>中学男子 5㎞</v>
          </cell>
          <cell r="G4">
            <v>1000</v>
          </cell>
          <cell r="H4" t="str">
            <v/>
          </cell>
          <cell r="I4" t="str">
            <v/>
          </cell>
          <cell r="L4" t="str">
            <v>成年男子</v>
          </cell>
          <cell r="M4">
            <v>4000</v>
          </cell>
          <cell r="N4">
            <v>0</v>
          </cell>
          <cell r="O4">
            <v>0</v>
          </cell>
        </row>
        <row r="5">
          <cell r="A5" t="str">
            <v>中学2年男子 5㎞</v>
          </cell>
          <cell r="B5">
            <v>1000</v>
          </cell>
          <cell r="C5" t="str">
            <v/>
          </cell>
          <cell r="D5" t="str">
            <v/>
          </cell>
          <cell r="F5" t="str">
            <v>小学6年男子 3㎞</v>
          </cell>
          <cell r="G5">
            <v>1000</v>
          </cell>
          <cell r="H5" t="str">
            <v/>
          </cell>
          <cell r="I5" t="str">
            <v/>
          </cell>
          <cell r="L5" t="str">
            <v>壮年男子</v>
          </cell>
          <cell r="M5">
            <v>4000</v>
          </cell>
          <cell r="N5">
            <v>0</v>
          </cell>
          <cell r="O5">
            <v>0</v>
          </cell>
        </row>
        <row r="6">
          <cell r="A6" t="str">
            <v>中学1年男子 5㎞</v>
          </cell>
          <cell r="B6">
            <v>1000</v>
          </cell>
          <cell r="C6" t="str">
            <v/>
          </cell>
          <cell r="D6" t="str">
            <v/>
          </cell>
          <cell r="F6" t="str">
            <v>小学5年男子 3㎞</v>
          </cell>
          <cell r="G6">
            <v>1000</v>
          </cell>
          <cell r="H6" t="str">
            <v/>
          </cell>
          <cell r="I6" t="str">
            <v/>
          </cell>
          <cell r="L6" t="str">
            <v>高校男子</v>
          </cell>
          <cell r="M6">
            <v>3000</v>
          </cell>
          <cell r="N6">
            <v>0</v>
          </cell>
          <cell r="O6">
            <v>0</v>
          </cell>
        </row>
        <row r="7">
          <cell r="A7" t="str">
            <v>小学6年男子 3㎞</v>
          </cell>
          <cell r="B7">
            <v>1000</v>
          </cell>
          <cell r="C7" t="str">
            <v/>
          </cell>
          <cell r="D7" t="str">
            <v/>
          </cell>
          <cell r="F7" t="str">
            <v>小学4年男子 2㎞</v>
          </cell>
          <cell r="G7">
            <v>1000</v>
          </cell>
          <cell r="H7" t="str">
            <v/>
          </cell>
          <cell r="I7" t="str">
            <v/>
          </cell>
          <cell r="L7" t="str">
            <v>中学男子</v>
          </cell>
          <cell r="M7">
            <v>2000</v>
          </cell>
          <cell r="N7">
            <v>0</v>
          </cell>
          <cell r="O7">
            <v>0</v>
          </cell>
        </row>
        <row r="8">
          <cell r="A8" t="str">
            <v>小学5年男子 3㎞</v>
          </cell>
          <cell r="B8">
            <v>1000</v>
          </cell>
          <cell r="C8" t="str">
            <v/>
          </cell>
          <cell r="D8" t="str">
            <v/>
          </cell>
          <cell r="F8" t="str">
            <v>小学3年男子 2㎞</v>
          </cell>
          <cell r="G8">
            <v>1000</v>
          </cell>
          <cell r="H8" t="str">
            <v/>
          </cell>
          <cell r="I8" t="str">
            <v/>
          </cell>
          <cell r="L8" t="str">
            <v>小学男子</v>
          </cell>
          <cell r="M8">
            <v>2000</v>
          </cell>
          <cell r="N8">
            <v>0</v>
          </cell>
          <cell r="O8">
            <v>0</v>
          </cell>
        </row>
        <row r="9">
          <cell r="A9" t="str">
            <v>小学4年以下男子 2㎞</v>
          </cell>
          <cell r="B9">
            <v>1000</v>
          </cell>
          <cell r="C9" t="str">
            <v/>
          </cell>
          <cell r="D9" t="str">
            <v/>
          </cell>
          <cell r="F9" t="str">
            <v>小学2年以下男子 1㎞</v>
          </cell>
          <cell r="G9">
            <v>1000</v>
          </cell>
          <cell r="H9" t="str">
            <v/>
          </cell>
          <cell r="I9" t="str">
            <v/>
          </cell>
          <cell r="L9" t="str">
            <v>成年女子</v>
          </cell>
          <cell r="M9">
            <v>4000</v>
          </cell>
          <cell r="N9">
            <v>0</v>
          </cell>
          <cell r="O9">
            <v>0</v>
          </cell>
        </row>
        <row r="10">
          <cell r="A10" t="str">
            <v>中学3年女子 3㎞</v>
          </cell>
          <cell r="B10">
            <v>1000</v>
          </cell>
          <cell r="C10" t="str">
            <v/>
          </cell>
          <cell r="D10" t="str">
            <v/>
          </cell>
          <cell r="F10" t="str">
            <v>中学女子 3㎞</v>
          </cell>
          <cell r="G10">
            <v>1000</v>
          </cell>
          <cell r="H10" t="str">
            <v/>
          </cell>
          <cell r="I10" t="str">
            <v/>
          </cell>
          <cell r="L10" t="str">
            <v>壮年女子</v>
          </cell>
          <cell r="M10">
            <v>4000</v>
          </cell>
          <cell r="N10">
            <v>0</v>
          </cell>
          <cell r="O10">
            <v>0</v>
          </cell>
        </row>
        <row r="11">
          <cell r="A11" t="str">
            <v>中学2年女子 3㎞</v>
          </cell>
          <cell r="B11">
            <v>1000</v>
          </cell>
          <cell r="C11" t="str">
            <v/>
          </cell>
          <cell r="D11" t="str">
            <v/>
          </cell>
          <cell r="F11" t="str">
            <v>小学6年女子 3㎞</v>
          </cell>
          <cell r="G11">
            <v>1000</v>
          </cell>
          <cell r="H11" t="str">
            <v/>
          </cell>
          <cell r="I11" t="str">
            <v/>
          </cell>
          <cell r="L11" t="str">
            <v>高校女子</v>
          </cell>
          <cell r="M11">
            <v>3000</v>
          </cell>
          <cell r="N11">
            <v>0</v>
          </cell>
          <cell r="O11">
            <v>0</v>
          </cell>
        </row>
        <row r="12">
          <cell r="A12" t="str">
            <v>中学1年女子 3㎞</v>
          </cell>
          <cell r="B12">
            <v>1000</v>
          </cell>
          <cell r="C12" t="str">
            <v/>
          </cell>
          <cell r="D12" t="str">
            <v/>
          </cell>
          <cell r="F12" t="str">
            <v>小学5年女子 3㎞</v>
          </cell>
          <cell r="G12">
            <v>1000</v>
          </cell>
          <cell r="H12" t="str">
            <v/>
          </cell>
          <cell r="I12" t="str">
            <v/>
          </cell>
          <cell r="L12" t="str">
            <v>中学女子</v>
          </cell>
          <cell r="M12">
            <v>2000</v>
          </cell>
          <cell r="N12">
            <v>0</v>
          </cell>
          <cell r="O12">
            <v>0</v>
          </cell>
        </row>
        <row r="13">
          <cell r="A13" t="str">
            <v>小学6年女子 3㎞</v>
          </cell>
          <cell r="B13">
            <v>1000</v>
          </cell>
          <cell r="C13" t="str">
            <v/>
          </cell>
          <cell r="D13" t="str">
            <v/>
          </cell>
          <cell r="F13" t="str">
            <v>小学4年女子 2㎞</v>
          </cell>
          <cell r="G13">
            <v>1000</v>
          </cell>
          <cell r="H13" t="str">
            <v/>
          </cell>
          <cell r="I13" t="str">
            <v/>
          </cell>
          <cell r="L13" t="str">
            <v>小学女子</v>
          </cell>
          <cell r="M13">
            <v>2000</v>
          </cell>
          <cell r="N13">
            <v>0</v>
          </cell>
          <cell r="O13">
            <v>0</v>
          </cell>
        </row>
        <row r="14">
          <cell r="A14" t="str">
            <v>小学5年女子 3㎞</v>
          </cell>
          <cell r="B14">
            <v>1000</v>
          </cell>
          <cell r="C14" t="str">
            <v/>
          </cell>
          <cell r="D14" t="str">
            <v/>
          </cell>
          <cell r="F14" t="str">
            <v>小学3年女子 2㎞</v>
          </cell>
          <cell r="G14">
            <v>1000</v>
          </cell>
          <cell r="H14" t="str">
            <v/>
          </cell>
          <cell r="I14" t="str">
            <v/>
          </cell>
          <cell r="L14" t="str">
            <v>合　　　計</v>
          </cell>
          <cell r="N14">
            <v>0</v>
          </cell>
          <cell r="O14">
            <v>0</v>
          </cell>
        </row>
        <row r="15">
          <cell r="A15" t="str">
            <v>小学4年以下女子 2㎞</v>
          </cell>
          <cell r="B15">
            <v>1000</v>
          </cell>
          <cell r="C15" t="str">
            <v/>
          </cell>
          <cell r="D15" t="str">
            <v/>
          </cell>
          <cell r="F15" t="str">
            <v>小学2年以下女子 1㎞</v>
          </cell>
          <cell r="G15">
            <v>1000</v>
          </cell>
          <cell r="H15" t="str">
            <v/>
          </cell>
          <cell r="I15" t="str">
            <v/>
          </cell>
        </row>
        <row r="16">
          <cell r="A16" t="str">
            <v>合　　　計</v>
          </cell>
          <cell r="C16">
            <v>0</v>
          </cell>
          <cell r="D16">
            <v>0</v>
          </cell>
          <cell r="F16" t="str">
            <v>合　　　計</v>
          </cell>
          <cell r="H16">
            <v>0</v>
          </cell>
          <cell r="I16">
            <v>0</v>
          </cell>
        </row>
        <row r="22">
          <cell r="A22" t="str">
            <v>出場種目</v>
          </cell>
          <cell r="B22" t="str">
            <v>参加料</v>
          </cell>
          <cell r="C22" t="str">
            <v>参加人数</v>
          </cell>
          <cell r="D22" t="str">
            <v>参加料計</v>
          </cell>
        </row>
        <row r="23">
          <cell r="A23" t="str">
            <v>大学・成年男子 10㎞</v>
          </cell>
          <cell r="B23">
            <v>1000</v>
          </cell>
          <cell r="C23" t="str">
            <v/>
          </cell>
          <cell r="D23" t="str">
            <v/>
          </cell>
        </row>
        <row r="24">
          <cell r="A24" t="str">
            <v>高校男子 10㎞</v>
          </cell>
          <cell r="B24">
            <v>1000</v>
          </cell>
          <cell r="C24" t="str">
            <v/>
          </cell>
          <cell r="D24" t="str">
            <v/>
          </cell>
        </row>
        <row r="25">
          <cell r="A25" t="str">
            <v>中学2・3年男子 7㎞</v>
          </cell>
          <cell r="B25">
            <v>1000</v>
          </cell>
          <cell r="C25" t="str">
            <v/>
          </cell>
          <cell r="D25" t="str">
            <v/>
          </cell>
        </row>
        <row r="26">
          <cell r="A26" t="str">
            <v>中学1年男子 7㎞</v>
          </cell>
          <cell r="B26">
            <v>1000</v>
          </cell>
          <cell r="C26" t="str">
            <v/>
          </cell>
          <cell r="D26" t="str">
            <v/>
          </cell>
        </row>
        <row r="27">
          <cell r="A27" t="str">
            <v>小学男子 3㎞</v>
          </cell>
          <cell r="B27">
            <v>1000</v>
          </cell>
          <cell r="C27" t="str">
            <v/>
          </cell>
          <cell r="D27" t="str">
            <v/>
          </cell>
        </row>
        <row r="28">
          <cell r="A28" t="str">
            <v>大学・成年女子 5㎞</v>
          </cell>
          <cell r="B28">
            <v>1000</v>
          </cell>
          <cell r="C28" t="str">
            <v/>
          </cell>
          <cell r="D28" t="str">
            <v/>
          </cell>
        </row>
        <row r="29">
          <cell r="A29" t="str">
            <v>高校女子 5㎞</v>
          </cell>
          <cell r="B29">
            <v>1000</v>
          </cell>
          <cell r="C29" t="str">
            <v/>
          </cell>
          <cell r="D29" t="str">
            <v/>
          </cell>
        </row>
        <row r="30">
          <cell r="A30" t="str">
            <v>中学2・3年女子 5㎞</v>
          </cell>
          <cell r="B30">
            <v>1000</v>
          </cell>
          <cell r="C30" t="str">
            <v/>
          </cell>
          <cell r="D30" t="str">
            <v/>
          </cell>
        </row>
        <row r="31">
          <cell r="A31" t="str">
            <v>中学1年女子 5㎞</v>
          </cell>
          <cell r="B31">
            <v>1000</v>
          </cell>
          <cell r="C31" t="str">
            <v/>
          </cell>
          <cell r="D31" t="str">
            <v/>
          </cell>
        </row>
        <row r="32">
          <cell r="A32" t="str">
            <v>小学女子 3㎞</v>
          </cell>
          <cell r="B32">
            <v>1000</v>
          </cell>
          <cell r="C32" t="str">
            <v/>
          </cell>
          <cell r="D32" t="str">
            <v/>
          </cell>
        </row>
        <row r="33">
          <cell r="A33" t="str">
            <v>合　　　計</v>
          </cell>
          <cell r="C33">
            <v>0</v>
          </cell>
          <cell r="D3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L35"/>
  <sheetViews>
    <sheetView tabSelected="1" view="pageBreakPreview" zoomScale="80" zoomScaleNormal="75" zoomScaleSheetLayoutView="80" zoomScalePageLayoutView="85" workbookViewId="0">
      <selection activeCell="C5" sqref="C5:D5"/>
    </sheetView>
  </sheetViews>
  <sheetFormatPr defaultRowHeight="13.5" x14ac:dyDescent="0.15"/>
  <cols>
    <col min="1" max="1" width="3.75" bestFit="1" customWidth="1"/>
    <col min="2" max="2" width="16.5" bestFit="1" customWidth="1"/>
    <col min="3" max="4" width="18.125" customWidth="1"/>
    <col min="5" max="5" width="16.875" hidden="1" customWidth="1"/>
    <col min="6" max="8" width="6.25" customWidth="1"/>
    <col min="9" max="12" width="6.875" customWidth="1"/>
  </cols>
  <sheetData>
    <row r="1" spans="1:12" s="146" customFormat="1" ht="18.75" x14ac:dyDescent="0.2">
      <c r="B1" s="176" t="s">
        <v>75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2" s="146" customFormat="1" ht="18.75" x14ac:dyDescent="0.2">
      <c r="B2" s="176" t="s">
        <v>73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</row>
    <row r="3" spans="1:12" ht="14.25" customHeight="1" x14ac:dyDescent="0.15"/>
    <row r="4" spans="1:12" ht="16.5" customHeight="1" x14ac:dyDescent="0.15">
      <c r="B4" s="24" t="s">
        <v>7</v>
      </c>
      <c r="C4" s="180"/>
      <c r="D4" s="180"/>
      <c r="E4" s="235" t="s">
        <v>66</v>
      </c>
      <c r="F4" s="236" t="s">
        <v>84</v>
      </c>
      <c r="G4" s="183" t="s">
        <v>85</v>
      </c>
      <c r="H4" s="183"/>
      <c r="I4" s="183"/>
      <c r="J4" s="243" t="s">
        <v>87</v>
      </c>
      <c r="K4" s="241"/>
      <c r="L4" s="241"/>
    </row>
    <row r="5" spans="1:12" s="2" customFormat="1" ht="37.5" customHeight="1" x14ac:dyDescent="0.15">
      <c r="B5" s="23" t="s">
        <v>9</v>
      </c>
      <c r="C5" s="179"/>
      <c r="D5" s="179"/>
      <c r="E5" s="237"/>
      <c r="F5" s="238"/>
      <c r="G5" s="184"/>
      <c r="H5" s="184"/>
      <c r="I5" s="184"/>
      <c r="J5" s="244"/>
      <c r="K5" s="242"/>
      <c r="L5" s="242"/>
    </row>
    <row r="6" spans="1:12" s="2" customFormat="1" ht="26.25" customHeight="1" x14ac:dyDescent="0.15">
      <c r="B6" s="25" t="s">
        <v>8</v>
      </c>
      <c r="C6" s="175"/>
      <c r="D6" s="239" t="s">
        <v>86</v>
      </c>
      <c r="E6" s="26" t="s">
        <v>13</v>
      </c>
      <c r="F6" s="178"/>
      <c r="G6" s="178"/>
      <c r="H6" s="178"/>
      <c r="I6" s="178"/>
      <c r="J6" s="178"/>
      <c r="K6" s="178"/>
      <c r="L6" s="178"/>
    </row>
    <row r="7" spans="1:12" s="2" customFormat="1" ht="26.25" customHeight="1" x14ac:dyDescent="0.15">
      <c r="B7" s="25" t="s">
        <v>12</v>
      </c>
      <c r="C7" s="174"/>
      <c r="D7" s="240" t="s">
        <v>86</v>
      </c>
      <c r="E7" s="26" t="s">
        <v>13</v>
      </c>
      <c r="F7" s="181"/>
      <c r="G7" s="181"/>
      <c r="H7" s="181"/>
      <c r="I7" s="163" t="s">
        <v>82</v>
      </c>
      <c r="J7" s="182"/>
      <c r="K7" s="182"/>
      <c r="L7" s="182"/>
    </row>
    <row r="8" spans="1:12" s="2" customFormat="1" x14ac:dyDescent="0.15">
      <c r="C8" s="4"/>
    </row>
    <row r="9" spans="1:12" s="19" customFormat="1" ht="15" customHeight="1" x14ac:dyDescent="0.15">
      <c r="D9" s="32"/>
      <c r="I9" s="177" t="s">
        <v>10</v>
      </c>
      <c r="J9" s="177"/>
      <c r="K9" s="177"/>
      <c r="L9" s="177"/>
    </row>
    <row r="10" spans="1:12" s="4" customFormat="1" ht="48" x14ac:dyDescent="0.15">
      <c r="B10" s="5" t="s">
        <v>11</v>
      </c>
      <c r="C10" s="6" t="s">
        <v>0</v>
      </c>
      <c r="D10" s="35" t="s">
        <v>67</v>
      </c>
      <c r="E10" s="27" t="s">
        <v>20</v>
      </c>
      <c r="F10" s="6" t="s">
        <v>14</v>
      </c>
      <c r="G10" s="35" t="s">
        <v>15</v>
      </c>
      <c r="H10" s="35" t="s">
        <v>29</v>
      </c>
      <c r="I10" s="164" t="s">
        <v>64</v>
      </c>
      <c r="J10" s="16" t="s">
        <v>80</v>
      </c>
      <c r="K10" s="70" t="s">
        <v>65</v>
      </c>
      <c r="L10" s="165" t="s">
        <v>81</v>
      </c>
    </row>
    <row r="11" spans="1:12" ht="22.5" customHeight="1" x14ac:dyDescent="0.15">
      <c r="A11" s="4">
        <v>1</v>
      </c>
      <c r="B11" s="124"/>
      <c r="C11" s="125"/>
      <c r="D11" s="145"/>
      <c r="E11" s="126"/>
      <c r="F11" s="125"/>
      <c r="G11" s="127"/>
      <c r="H11" s="127"/>
      <c r="I11" s="166"/>
      <c r="J11" s="125"/>
      <c r="K11" s="128"/>
      <c r="L11" s="167"/>
    </row>
    <row r="12" spans="1:12" ht="22.5" customHeight="1" x14ac:dyDescent="0.15">
      <c r="A12" s="4">
        <v>2</v>
      </c>
      <c r="B12" s="124"/>
      <c r="C12" s="129"/>
      <c r="D12" s="130"/>
      <c r="E12" s="131"/>
      <c r="F12" s="129"/>
      <c r="G12" s="130"/>
      <c r="H12" s="127"/>
      <c r="I12" s="166"/>
      <c r="J12" s="129"/>
      <c r="K12" s="128"/>
      <c r="L12" s="167"/>
    </row>
    <row r="13" spans="1:12" ht="22.5" customHeight="1" x14ac:dyDescent="0.15">
      <c r="A13" s="4">
        <v>3</v>
      </c>
      <c r="B13" s="132"/>
      <c r="C13" s="129"/>
      <c r="D13" s="130"/>
      <c r="E13" s="131"/>
      <c r="F13" s="129"/>
      <c r="G13" s="130"/>
      <c r="H13" s="130"/>
      <c r="I13" s="168"/>
      <c r="J13" s="129"/>
      <c r="K13" s="133"/>
      <c r="L13" s="169"/>
    </row>
    <row r="14" spans="1:12" ht="22.5" customHeight="1" x14ac:dyDescent="0.15">
      <c r="A14" s="4">
        <v>4</v>
      </c>
      <c r="B14" s="132"/>
      <c r="C14" s="129"/>
      <c r="D14" s="130"/>
      <c r="E14" s="131"/>
      <c r="F14" s="129"/>
      <c r="G14" s="130"/>
      <c r="H14" s="130"/>
      <c r="I14" s="168"/>
      <c r="J14" s="129"/>
      <c r="K14" s="133"/>
      <c r="L14" s="169"/>
    </row>
    <row r="15" spans="1:12" ht="22.5" customHeight="1" x14ac:dyDescent="0.15">
      <c r="A15" s="4">
        <v>5</v>
      </c>
      <c r="B15" s="132"/>
      <c r="C15" s="129"/>
      <c r="D15" s="130"/>
      <c r="E15" s="131"/>
      <c r="F15" s="129"/>
      <c r="G15" s="130"/>
      <c r="H15" s="130"/>
      <c r="I15" s="168"/>
      <c r="J15" s="129"/>
      <c r="K15" s="133"/>
      <c r="L15" s="169"/>
    </row>
    <row r="16" spans="1:12" ht="22.5" customHeight="1" x14ac:dyDescent="0.15">
      <c r="A16" s="4">
        <v>6</v>
      </c>
      <c r="B16" s="132"/>
      <c r="C16" s="129"/>
      <c r="D16" s="130"/>
      <c r="E16" s="131"/>
      <c r="F16" s="129"/>
      <c r="G16" s="130"/>
      <c r="H16" s="130"/>
      <c r="I16" s="168"/>
      <c r="J16" s="129"/>
      <c r="K16" s="133"/>
      <c r="L16" s="169"/>
    </row>
    <row r="17" spans="1:12" ht="22.5" customHeight="1" x14ac:dyDescent="0.15">
      <c r="A17" s="4">
        <v>7</v>
      </c>
      <c r="B17" s="132"/>
      <c r="C17" s="129"/>
      <c r="D17" s="130"/>
      <c r="E17" s="131"/>
      <c r="F17" s="129"/>
      <c r="G17" s="130"/>
      <c r="H17" s="130"/>
      <c r="I17" s="168"/>
      <c r="J17" s="129"/>
      <c r="K17" s="133"/>
      <c r="L17" s="169"/>
    </row>
    <row r="18" spans="1:12" ht="22.5" customHeight="1" x14ac:dyDescent="0.15">
      <c r="A18" s="4">
        <v>8</v>
      </c>
      <c r="B18" s="132"/>
      <c r="C18" s="129"/>
      <c r="D18" s="130"/>
      <c r="E18" s="131"/>
      <c r="F18" s="129"/>
      <c r="G18" s="130"/>
      <c r="H18" s="130"/>
      <c r="I18" s="168"/>
      <c r="J18" s="129"/>
      <c r="K18" s="133"/>
      <c r="L18" s="169"/>
    </row>
    <row r="19" spans="1:12" ht="22.5" customHeight="1" x14ac:dyDescent="0.15">
      <c r="A19" s="4">
        <v>9</v>
      </c>
      <c r="B19" s="132"/>
      <c r="C19" s="129"/>
      <c r="D19" s="130"/>
      <c r="E19" s="131"/>
      <c r="F19" s="129"/>
      <c r="G19" s="130"/>
      <c r="H19" s="130"/>
      <c r="I19" s="168"/>
      <c r="J19" s="129"/>
      <c r="K19" s="133"/>
      <c r="L19" s="169"/>
    </row>
    <row r="20" spans="1:12" ht="22.5" customHeight="1" x14ac:dyDescent="0.15">
      <c r="A20" s="4">
        <v>10</v>
      </c>
      <c r="B20" s="132"/>
      <c r="C20" s="129"/>
      <c r="D20" s="130"/>
      <c r="E20" s="131"/>
      <c r="F20" s="129"/>
      <c r="G20" s="130"/>
      <c r="H20" s="130"/>
      <c r="I20" s="168"/>
      <c r="J20" s="129"/>
      <c r="K20" s="133"/>
      <c r="L20" s="169"/>
    </row>
    <row r="21" spans="1:12" ht="22.5" customHeight="1" x14ac:dyDescent="0.15">
      <c r="A21" s="4">
        <v>11</v>
      </c>
      <c r="B21" s="132"/>
      <c r="C21" s="129"/>
      <c r="D21" s="130"/>
      <c r="E21" s="131"/>
      <c r="F21" s="129"/>
      <c r="G21" s="130"/>
      <c r="H21" s="130"/>
      <c r="I21" s="168"/>
      <c r="J21" s="129"/>
      <c r="K21" s="133"/>
      <c r="L21" s="169"/>
    </row>
    <row r="22" spans="1:12" ht="22.5" customHeight="1" x14ac:dyDescent="0.15">
      <c r="A22" s="4">
        <v>12</v>
      </c>
      <c r="B22" s="132"/>
      <c r="C22" s="129"/>
      <c r="D22" s="130"/>
      <c r="E22" s="131"/>
      <c r="F22" s="129"/>
      <c r="G22" s="130"/>
      <c r="H22" s="130"/>
      <c r="I22" s="168"/>
      <c r="J22" s="129"/>
      <c r="K22" s="133"/>
      <c r="L22" s="169"/>
    </row>
    <row r="23" spans="1:12" ht="22.5" customHeight="1" x14ac:dyDescent="0.15">
      <c r="A23" s="4">
        <v>13</v>
      </c>
      <c r="B23" s="132"/>
      <c r="C23" s="129"/>
      <c r="D23" s="130"/>
      <c r="E23" s="131"/>
      <c r="F23" s="129"/>
      <c r="G23" s="130"/>
      <c r="H23" s="130"/>
      <c r="I23" s="168"/>
      <c r="J23" s="129"/>
      <c r="K23" s="133"/>
      <c r="L23" s="169"/>
    </row>
    <row r="24" spans="1:12" ht="22.5" customHeight="1" x14ac:dyDescent="0.15">
      <c r="A24" s="4">
        <v>14</v>
      </c>
      <c r="B24" s="132"/>
      <c r="C24" s="129"/>
      <c r="D24" s="130"/>
      <c r="E24" s="131"/>
      <c r="F24" s="129"/>
      <c r="G24" s="130"/>
      <c r="H24" s="130"/>
      <c r="I24" s="168"/>
      <c r="J24" s="129"/>
      <c r="K24" s="133"/>
      <c r="L24" s="169"/>
    </row>
    <row r="25" spans="1:12" ht="22.5" customHeight="1" x14ac:dyDescent="0.15">
      <c r="A25" s="4">
        <v>15</v>
      </c>
      <c r="B25" s="132"/>
      <c r="C25" s="129"/>
      <c r="D25" s="130"/>
      <c r="E25" s="131"/>
      <c r="F25" s="129"/>
      <c r="G25" s="130"/>
      <c r="H25" s="130"/>
      <c r="I25" s="168"/>
      <c r="J25" s="129"/>
      <c r="K25" s="133"/>
      <c r="L25" s="169"/>
    </row>
    <row r="26" spans="1:12" ht="22.5" customHeight="1" x14ac:dyDescent="0.15">
      <c r="A26" s="4">
        <v>16</v>
      </c>
      <c r="B26" s="132"/>
      <c r="C26" s="129"/>
      <c r="D26" s="130"/>
      <c r="E26" s="131"/>
      <c r="F26" s="129"/>
      <c r="G26" s="130"/>
      <c r="H26" s="130"/>
      <c r="I26" s="168"/>
      <c r="J26" s="129"/>
      <c r="K26" s="133"/>
      <c r="L26" s="169"/>
    </row>
    <row r="27" spans="1:12" ht="22.5" customHeight="1" x14ac:dyDescent="0.15">
      <c r="A27" s="4">
        <v>17</v>
      </c>
      <c r="B27" s="132"/>
      <c r="C27" s="129"/>
      <c r="D27" s="130"/>
      <c r="E27" s="131"/>
      <c r="F27" s="129"/>
      <c r="G27" s="130"/>
      <c r="H27" s="130"/>
      <c r="I27" s="168"/>
      <c r="J27" s="129"/>
      <c r="K27" s="133"/>
      <c r="L27" s="169"/>
    </row>
    <row r="28" spans="1:12" ht="22.5" customHeight="1" x14ac:dyDescent="0.15">
      <c r="A28" s="4">
        <v>18</v>
      </c>
      <c r="B28" s="132"/>
      <c r="C28" s="129"/>
      <c r="D28" s="130"/>
      <c r="E28" s="131"/>
      <c r="F28" s="129"/>
      <c r="G28" s="130"/>
      <c r="H28" s="130"/>
      <c r="I28" s="168"/>
      <c r="J28" s="129"/>
      <c r="K28" s="133"/>
      <c r="L28" s="169"/>
    </row>
    <row r="29" spans="1:12" ht="22.5" customHeight="1" x14ac:dyDescent="0.15">
      <c r="A29" s="4">
        <v>19</v>
      </c>
      <c r="B29" s="132"/>
      <c r="C29" s="129"/>
      <c r="D29" s="130"/>
      <c r="E29" s="131"/>
      <c r="F29" s="129"/>
      <c r="G29" s="130"/>
      <c r="H29" s="130"/>
      <c r="I29" s="168"/>
      <c r="J29" s="129"/>
      <c r="K29" s="133"/>
      <c r="L29" s="169"/>
    </row>
    <row r="30" spans="1:12" ht="22.5" customHeight="1" x14ac:dyDescent="0.15">
      <c r="A30" s="4">
        <v>20</v>
      </c>
      <c r="B30" s="134"/>
      <c r="C30" s="135"/>
      <c r="D30" s="130"/>
      <c r="E30" s="136"/>
      <c r="F30" s="135"/>
      <c r="G30" s="137"/>
      <c r="H30" s="137"/>
      <c r="I30" s="170"/>
      <c r="J30" s="135"/>
      <c r="K30" s="138"/>
      <c r="L30" s="171"/>
    </row>
    <row r="31" spans="1:12" ht="22.5" customHeight="1" x14ac:dyDescent="0.15">
      <c r="A31" s="4">
        <v>21</v>
      </c>
      <c r="B31" s="132"/>
      <c r="C31" s="129"/>
      <c r="D31" s="130"/>
      <c r="E31" s="131"/>
      <c r="F31" s="129"/>
      <c r="G31" s="130"/>
      <c r="H31" s="130"/>
      <c r="I31" s="168"/>
      <c r="J31" s="129"/>
      <c r="K31" s="133"/>
      <c r="L31" s="169"/>
    </row>
    <row r="32" spans="1:12" ht="22.5" customHeight="1" x14ac:dyDescent="0.15">
      <c r="A32" s="4">
        <v>22</v>
      </c>
      <c r="B32" s="132"/>
      <c r="C32" s="129"/>
      <c r="D32" s="130"/>
      <c r="E32" s="131"/>
      <c r="F32" s="129"/>
      <c r="G32" s="130"/>
      <c r="H32" s="130"/>
      <c r="I32" s="168"/>
      <c r="J32" s="129"/>
      <c r="K32" s="133"/>
      <c r="L32" s="169"/>
    </row>
    <row r="33" spans="1:12" ht="22.5" customHeight="1" x14ac:dyDescent="0.15">
      <c r="A33" s="4">
        <v>23</v>
      </c>
      <c r="B33" s="132"/>
      <c r="C33" s="129"/>
      <c r="D33" s="130"/>
      <c r="E33" s="131"/>
      <c r="F33" s="129"/>
      <c r="G33" s="130"/>
      <c r="H33" s="130"/>
      <c r="I33" s="168"/>
      <c r="J33" s="129"/>
      <c r="K33" s="133"/>
      <c r="L33" s="169"/>
    </row>
    <row r="34" spans="1:12" ht="22.5" customHeight="1" x14ac:dyDescent="0.15">
      <c r="A34" s="4">
        <v>24</v>
      </c>
      <c r="B34" s="132"/>
      <c r="C34" s="129"/>
      <c r="D34" s="130"/>
      <c r="E34" s="131"/>
      <c r="F34" s="129"/>
      <c r="G34" s="130"/>
      <c r="H34" s="130"/>
      <c r="I34" s="168"/>
      <c r="J34" s="129"/>
      <c r="K34" s="133"/>
      <c r="L34" s="169"/>
    </row>
    <row r="35" spans="1:12" ht="22.5" customHeight="1" x14ac:dyDescent="0.15">
      <c r="A35" s="4">
        <v>25</v>
      </c>
      <c r="B35" s="139"/>
      <c r="C35" s="140"/>
      <c r="D35" s="144"/>
      <c r="E35" s="141"/>
      <c r="F35" s="140"/>
      <c r="G35" s="142"/>
      <c r="H35" s="142"/>
      <c r="I35" s="172"/>
      <c r="J35" s="140"/>
      <c r="K35" s="143"/>
      <c r="L35" s="173"/>
    </row>
  </sheetData>
  <sheetProtection sheet="1" selectLockedCells="1"/>
  <mergeCells count="13">
    <mergeCell ref="E4:E5"/>
    <mergeCell ref="B1:L1"/>
    <mergeCell ref="B2:L2"/>
    <mergeCell ref="I9:L9"/>
    <mergeCell ref="F6:L6"/>
    <mergeCell ref="C5:D5"/>
    <mergeCell ref="C4:D4"/>
    <mergeCell ref="F7:H7"/>
    <mergeCell ref="J7:L7"/>
    <mergeCell ref="G4:I4"/>
    <mergeCell ref="F5:I5"/>
    <mergeCell ref="J4:J5"/>
    <mergeCell ref="K4:L5"/>
  </mergeCells>
  <phoneticPr fontId="2"/>
  <conditionalFormatting sqref="B11:L35">
    <cfRule type="expression" dxfId="2" priority="5" stopIfTrue="1">
      <formula>$H11=2</formula>
    </cfRule>
  </conditionalFormatting>
  <dataValidations count="11">
    <dataValidation imeMode="halfAlpha" allowBlank="1" showInputMessage="1" showErrorMessage="1" sqref="F4 J4 E11:E35 G11:G35" xr:uid="{00000000-0002-0000-0000-000000000000}"/>
    <dataValidation imeMode="hiragana" allowBlank="1" showInputMessage="1" showErrorMessage="1" sqref="C5:D7" xr:uid="{00000000-0002-0000-0000-000001000000}"/>
    <dataValidation imeMode="off" allowBlank="1" showInputMessage="1" showErrorMessage="1" sqref="J7:L7 F6:J6 K6:L6 F7:H7 G4:I4 K4:L5" xr:uid="{00000000-0002-0000-0000-000003000000}"/>
    <dataValidation imeMode="hiragana" allowBlank="1" showInputMessage="1" showErrorMessage="1" prompt="苗字と名前の間は全角スペース" sqref="C11:C35" xr:uid="{00000000-0002-0000-0000-000005000000}"/>
    <dataValidation imeMode="fullKatakana" allowBlank="1" showInputMessage="1" showErrorMessage="1" prompt="苗字と名前の間は全角スペース" sqref="D11:D35" xr:uid="{00000000-0002-0000-0000-000006000000}"/>
    <dataValidation imeMode="halfAlpha" allowBlank="1" showInputMessage="1" showErrorMessage="1" prompt="大学生以下は必須" sqref="F11:F35" xr:uid="{00000000-0002-0000-0000-000007000000}"/>
    <dataValidation type="list" imeMode="halfAlpha" allowBlank="1" showInputMessage="1" showErrorMessage="1" prompt="男子は「1」_x000a_女子は「2」" sqref="H11:H35" xr:uid="{00000000-0002-0000-0000-000009000000}">
      <formula1>"1,2"</formula1>
    </dataValidation>
    <dataValidation imeMode="halfAlpha" allowBlank="1" showInputMessage="1" showErrorMessage="1" prompt="登録なしの場合は_x000a_「-」(半角ﾊｲﾌﾝ)" sqref="B11:B35" xr:uid="{00000000-0002-0000-0000-00000A000000}"/>
    <dataValidation imeMode="fullKatakana" allowBlank="1" showInputMessage="1" showErrorMessage="1" sqref="C4:D4" xr:uid="{00000000-0002-0000-0000-000002000000}"/>
    <dataValidation type="list" allowBlank="1" showInputMessage="1" showErrorMessage="1" sqref="I11:L35" xr:uid="{00000000-0002-0000-0000-000004000000}">
      <formula1>"○"</formula1>
    </dataValidation>
    <dataValidation imeMode="on" allowBlank="1" showInputMessage="1" showErrorMessage="1" sqref="F5" xr:uid="{2EA4CAF6-C47F-419D-86ED-8903A6B89D13}"/>
  </dataValidations>
  <printOptions horizontalCentered="1"/>
  <pageMargins left="0.6692913385826772" right="7.874015748031496E-2" top="0.47244094488188981" bottom="0.19685039370078741" header="0.70866141732283472" footer="0.59055118110236227"/>
  <pageSetup paperSize="9" scale="94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pageSetUpPr fitToPage="1"/>
  </sheetPr>
  <dimension ref="A1:E23"/>
  <sheetViews>
    <sheetView showGridLines="0" showZeros="0" view="pageBreakPreview" zoomScale="85" zoomScaleNormal="100" zoomScaleSheetLayoutView="85" workbookViewId="0">
      <selection activeCell="C6" sqref="C6"/>
    </sheetView>
  </sheetViews>
  <sheetFormatPr defaultRowHeight="13.5" x14ac:dyDescent="0.15"/>
  <cols>
    <col min="1" max="1" width="26.625" customWidth="1"/>
    <col min="2" max="2" width="20.625" style="1" customWidth="1"/>
    <col min="3" max="3" width="22.5" customWidth="1"/>
    <col min="4" max="4" width="24.625" customWidth="1"/>
    <col min="5" max="5" width="37" customWidth="1"/>
  </cols>
  <sheetData>
    <row r="1" spans="1:5" ht="18.75" x14ac:dyDescent="0.15">
      <c r="A1" s="188" t="str">
        <f>競技エントリー!B1</f>
        <v>第37回　中越スキー選手権大会</v>
      </c>
      <c r="B1" s="188"/>
      <c r="C1" s="188"/>
      <c r="D1" s="188"/>
      <c r="E1" s="188"/>
    </row>
    <row r="2" spans="1:5" ht="18.75" x14ac:dyDescent="0.15">
      <c r="A2" s="188" t="s">
        <v>72</v>
      </c>
      <c r="B2" s="188"/>
      <c r="C2" s="188"/>
      <c r="D2" s="188"/>
      <c r="E2" s="188"/>
    </row>
    <row r="3" spans="1:5" ht="18.75" customHeight="1" x14ac:dyDescent="0.15"/>
    <row r="4" spans="1:5" s="2" customFormat="1" ht="30" customHeight="1" x14ac:dyDescent="0.15">
      <c r="A4" s="20" t="s">
        <v>16</v>
      </c>
      <c r="B4" s="185">
        <f>競技エントリー!C5</f>
        <v>0</v>
      </c>
      <c r="C4" s="186"/>
      <c r="D4" s="20" t="s">
        <v>76</v>
      </c>
      <c r="E4" s="147">
        <f>競技エントリー!C6</f>
        <v>0</v>
      </c>
    </row>
    <row r="5" spans="1:5" s="2" customFormat="1" ht="18.75" customHeight="1" thickBot="1" x14ac:dyDescent="0.2">
      <c r="A5" s="20"/>
      <c r="B5" s="30"/>
      <c r="D5" s="20"/>
    </row>
    <row r="6" spans="1:5" s="2" customFormat="1" ht="30" customHeight="1" thickBot="1" x14ac:dyDescent="0.2">
      <c r="A6" s="187" t="s">
        <v>18</v>
      </c>
      <c r="B6" s="187"/>
      <c r="C6" s="71"/>
    </row>
    <row r="7" spans="1:5" s="2" customFormat="1" ht="30" customHeight="1" thickBot="1" x14ac:dyDescent="0.2">
      <c r="B7" s="20" t="s">
        <v>17</v>
      </c>
      <c r="C7" s="72"/>
      <c r="D7" s="20" t="s">
        <v>6</v>
      </c>
      <c r="E7" s="73"/>
    </row>
    <row r="8" spans="1:5" s="2" customFormat="1" ht="21.75" customHeight="1" x14ac:dyDescent="0.15">
      <c r="A8" s="18"/>
      <c r="B8" s="18"/>
    </row>
    <row r="9" spans="1:5" s="1" customFormat="1" ht="26.1" customHeight="1" thickBot="1" x14ac:dyDescent="0.2">
      <c r="A9" s="8" t="s">
        <v>77</v>
      </c>
      <c r="B9" s="9" t="s">
        <v>2</v>
      </c>
      <c r="C9" s="9" t="s">
        <v>78</v>
      </c>
      <c r="D9" s="9" t="s">
        <v>79</v>
      </c>
      <c r="E9" s="10" t="s">
        <v>3</v>
      </c>
    </row>
    <row r="10" spans="1:5" ht="26.1" customHeight="1" thickTop="1" thickBot="1" x14ac:dyDescent="0.2">
      <c r="A10" s="12" t="s">
        <v>21</v>
      </c>
      <c r="B10" s="13"/>
      <c r="C10" s="81"/>
      <c r="D10" s="87"/>
      <c r="E10" s="75"/>
    </row>
    <row r="11" spans="1:5" ht="26.1" customHeight="1" x14ac:dyDescent="0.15">
      <c r="A11" s="7" t="s">
        <v>24</v>
      </c>
      <c r="B11" s="79">
        <v>2000</v>
      </c>
      <c r="C11" s="155"/>
      <c r="D11" s="151" t="str">
        <f>IF(OR(C11="",C11=0),"",B11*C11)</f>
        <v/>
      </c>
      <c r="E11" s="85"/>
    </row>
    <row r="12" spans="1:5" ht="26.1" customHeight="1" thickBot="1" x14ac:dyDescent="0.2">
      <c r="A12" s="7" t="s">
        <v>25</v>
      </c>
      <c r="B12" s="79">
        <v>3000</v>
      </c>
      <c r="C12" s="156"/>
      <c r="D12" s="152" t="str">
        <f>IF(OR(C12="",C12=0),"",B12*C12)</f>
        <v/>
      </c>
      <c r="E12" s="85"/>
    </row>
    <row r="13" spans="1:5" ht="26.1" customHeight="1" x14ac:dyDescent="0.15">
      <c r="A13" s="7"/>
      <c r="B13" s="79"/>
      <c r="C13" s="148"/>
      <c r="D13" s="89" t="str">
        <f>IF(OR(C13="",C13=0),"",B13*C13)</f>
        <v/>
      </c>
      <c r="E13" s="85"/>
    </row>
    <row r="14" spans="1:5" ht="26.1" customHeight="1" x14ac:dyDescent="0.15">
      <c r="A14" s="17"/>
      <c r="B14" s="33"/>
      <c r="C14" s="83"/>
      <c r="D14" s="89" t="str">
        <f>IF(OR(C14="",C14=0),"",B14*C14)</f>
        <v/>
      </c>
      <c r="E14" s="76"/>
    </row>
    <row r="15" spans="1:5" ht="26.1" customHeight="1" thickBot="1" x14ac:dyDescent="0.2">
      <c r="A15" s="21" t="s">
        <v>22</v>
      </c>
      <c r="B15" s="3"/>
      <c r="C15" s="82"/>
      <c r="D15" s="88"/>
      <c r="E15" s="76"/>
    </row>
    <row r="16" spans="1:5" ht="26.1" customHeight="1" x14ac:dyDescent="0.15">
      <c r="A16" s="21" t="s">
        <v>24</v>
      </c>
      <c r="B16" s="80">
        <v>2000</v>
      </c>
      <c r="C16" s="157"/>
      <c r="D16" s="153" t="str">
        <f>IF(OR(C16="",C16=0),"",B16*C16)</f>
        <v/>
      </c>
      <c r="E16" s="86"/>
    </row>
    <row r="17" spans="1:5" ht="26.1" customHeight="1" thickBot="1" x14ac:dyDescent="0.2">
      <c r="A17" s="21" t="s">
        <v>25</v>
      </c>
      <c r="B17" s="80">
        <v>3000</v>
      </c>
      <c r="C17" s="158"/>
      <c r="D17" s="154" t="str">
        <f>IF(OR(C17="",C17=0),"",B17*C17)</f>
        <v/>
      </c>
      <c r="E17" s="86"/>
    </row>
    <row r="18" spans="1:5" ht="26.1" customHeight="1" x14ac:dyDescent="0.15">
      <c r="A18" s="21"/>
      <c r="B18" s="80"/>
      <c r="C18" s="149"/>
      <c r="D18" s="150" t="str">
        <f>IF(OR(C18="",C18=0),"",B18*C18)</f>
        <v/>
      </c>
      <c r="E18" s="86"/>
    </row>
    <row r="19" spans="1:5" ht="26.1" customHeight="1" x14ac:dyDescent="0.15">
      <c r="A19" s="22"/>
      <c r="B19" s="34"/>
      <c r="C19" s="84"/>
      <c r="D19" s="90" t="str">
        <f>IF(OR(C19="",C19=0),"",B19*C19)</f>
        <v/>
      </c>
      <c r="E19" s="77"/>
    </row>
    <row r="20" spans="1:5" ht="26.1" customHeight="1" thickBot="1" x14ac:dyDescent="0.2">
      <c r="A20" s="14"/>
      <c r="B20" s="15"/>
      <c r="C20" s="74"/>
      <c r="D20" s="31"/>
      <c r="E20" s="78"/>
    </row>
    <row r="21" spans="1:5" ht="30" customHeight="1" thickTop="1" thickBot="1" x14ac:dyDescent="0.2">
      <c r="A21" s="11" t="s">
        <v>4</v>
      </c>
      <c r="B21" s="159"/>
      <c r="C21" s="160">
        <f>SUM(C10:C20)</f>
        <v>0</v>
      </c>
      <c r="D21" s="161">
        <f>SUM(D10:D20)</f>
        <v>0</v>
      </c>
      <c r="E21" s="162"/>
    </row>
    <row r="22" spans="1:5" ht="16.5" customHeight="1" x14ac:dyDescent="0.15">
      <c r="A22" s="28" t="s">
        <v>19</v>
      </c>
      <c r="B22" s="29" t="s">
        <v>83</v>
      </c>
      <c r="C22" s="2"/>
      <c r="D22" s="2"/>
      <c r="E22" s="2"/>
    </row>
    <row r="23" spans="1:5" ht="16.5" customHeight="1" x14ac:dyDescent="0.15">
      <c r="A23" s="20" t="s">
        <v>5</v>
      </c>
      <c r="B23" s="2" t="s">
        <v>74</v>
      </c>
      <c r="C23" s="2"/>
      <c r="D23" s="2"/>
      <c r="E23" s="2"/>
    </row>
  </sheetData>
  <sheetProtection sheet="1" selectLockedCells="1"/>
  <mergeCells count="4">
    <mergeCell ref="B4:C4"/>
    <mergeCell ref="A6:B6"/>
    <mergeCell ref="A1:E1"/>
    <mergeCell ref="A2:E2"/>
  </mergeCells>
  <phoneticPr fontId="2"/>
  <dataValidations xWindow="418" yWindow="548" count="4">
    <dataValidation imeMode="halfAlpha" allowBlank="1" showInputMessage="1" showErrorMessage="1" sqref="C18:C19 C7 C13:C14" xr:uid="{00000000-0002-0000-0100-000000000000}"/>
    <dataValidation imeMode="hiragana" allowBlank="1" showInputMessage="1" showErrorMessage="1" sqref="E10:E21 B4:C4 E4 E7" xr:uid="{00000000-0002-0000-0100-000001000000}"/>
    <dataValidation type="list" allowBlank="1" showInputMessage="1" showErrorMessage="1" sqref="C6" xr:uid="{00000000-0002-0000-0100-000002000000}">
      <formula1>"振込,書留,現金"</formula1>
    </dataValidation>
    <dataValidation imeMode="halfAlpha" allowBlank="1" showInputMessage="1" showErrorMessage="1" prompt="該当区分ごとに参加人数を入力_x000a_※種目数でなく人数で算出" sqref="C11:C12 C16:C17" xr:uid="{F018F377-68DC-4535-B25E-F1F76E9C6657}"/>
  </dataValidations>
  <printOptions horizontalCentered="1"/>
  <pageMargins left="0.78740157480314965" right="0.78740157480314965" top="0.86614173228346458" bottom="0.19685039370078741" header="0.78740157480314965" footer="0.27559055118110237"/>
  <pageSetup paperSize="9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66"/>
  </sheetPr>
  <dimension ref="A1:X39"/>
  <sheetViews>
    <sheetView showGridLines="0" showZeros="0" view="pageBreakPreview" zoomScaleNormal="100" zoomScaleSheetLayoutView="100" workbookViewId="0">
      <selection activeCell="J14" sqref="J14"/>
    </sheetView>
  </sheetViews>
  <sheetFormatPr defaultRowHeight="13.5" x14ac:dyDescent="0.15"/>
  <cols>
    <col min="1" max="1" width="10.375" style="36" customWidth="1"/>
    <col min="2" max="2" width="8.75" style="36" customWidth="1"/>
    <col min="3" max="21" width="3.75" style="36" customWidth="1"/>
    <col min="22" max="16384" width="9" style="36"/>
  </cols>
  <sheetData>
    <row r="1" spans="1:21" ht="21.75" customHeight="1" x14ac:dyDescent="0.15">
      <c r="A1" s="215" t="s">
        <v>71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</row>
    <row r="2" spans="1:21" ht="34.5" customHeight="1" x14ac:dyDescent="0.1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225"/>
      <c r="P2" s="225"/>
      <c r="Q2" s="225"/>
      <c r="R2" s="225"/>
      <c r="S2" s="225"/>
      <c r="T2" s="225"/>
      <c r="U2" s="225"/>
    </row>
    <row r="3" spans="1:21" ht="22.5" customHeight="1" x14ac:dyDescent="0.1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1" ht="39" customHeight="1" x14ac:dyDescent="0.1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</row>
    <row r="5" spans="1:21" ht="32.25" customHeight="1" x14ac:dyDescent="0.1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</row>
    <row r="6" spans="1:21" ht="31.5" customHeight="1" x14ac:dyDescent="0.1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</row>
    <row r="7" spans="1:21" ht="30" customHeight="1" thickBot="1" x14ac:dyDescent="0.2">
      <c r="A7" s="217" t="s">
        <v>26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</row>
    <row r="8" spans="1:21" ht="21.75" customHeight="1" x14ac:dyDescent="0.15">
      <c r="A8" s="218" t="s">
        <v>27</v>
      </c>
      <c r="B8" s="37" t="s">
        <v>28</v>
      </c>
      <c r="C8" s="220"/>
      <c r="D8" s="221"/>
      <c r="E8" s="222"/>
      <c r="F8" s="223"/>
      <c r="G8" s="221"/>
      <c r="H8" s="221"/>
      <c r="I8" s="224"/>
      <c r="J8" s="220"/>
      <c r="K8" s="221"/>
      <c r="L8" s="221"/>
      <c r="M8" s="222"/>
      <c r="N8" s="220"/>
      <c r="O8" s="221"/>
      <c r="P8" s="221"/>
      <c r="Q8" s="222"/>
      <c r="R8" s="220"/>
      <c r="S8" s="221"/>
      <c r="T8" s="221"/>
      <c r="U8" s="222"/>
    </row>
    <row r="9" spans="1:21" ht="22.5" customHeight="1" thickBot="1" x14ac:dyDescent="0.2">
      <c r="A9" s="219"/>
      <c r="B9" s="38" t="s">
        <v>29</v>
      </c>
      <c r="C9" s="39" t="s">
        <v>30</v>
      </c>
      <c r="D9" s="40" t="s">
        <v>31</v>
      </c>
      <c r="E9" s="41" t="s">
        <v>32</v>
      </c>
      <c r="F9" s="39" t="s">
        <v>33</v>
      </c>
      <c r="G9" s="42" t="s">
        <v>30</v>
      </c>
      <c r="H9" s="40" t="s">
        <v>31</v>
      </c>
      <c r="I9" s="41" t="s">
        <v>32</v>
      </c>
      <c r="J9" s="39" t="s">
        <v>33</v>
      </c>
      <c r="K9" s="42" t="s">
        <v>30</v>
      </c>
      <c r="L9" s="40" t="s">
        <v>31</v>
      </c>
      <c r="M9" s="41" t="s">
        <v>32</v>
      </c>
      <c r="N9" s="39" t="s">
        <v>33</v>
      </c>
      <c r="O9" s="42" t="s">
        <v>30</v>
      </c>
      <c r="P9" s="40" t="s">
        <v>31</v>
      </c>
      <c r="Q9" s="41" t="s">
        <v>32</v>
      </c>
      <c r="R9" s="39" t="s">
        <v>33</v>
      </c>
      <c r="S9" s="42" t="s">
        <v>30</v>
      </c>
      <c r="T9" s="40" t="s">
        <v>31</v>
      </c>
      <c r="U9" s="41" t="s">
        <v>32</v>
      </c>
    </row>
    <row r="10" spans="1:21" ht="22.5" customHeight="1" thickTop="1" x14ac:dyDescent="0.15">
      <c r="A10" s="226" t="s">
        <v>34</v>
      </c>
      <c r="B10" s="43" t="s">
        <v>35</v>
      </c>
      <c r="C10" s="94"/>
      <c r="D10" s="95"/>
      <c r="E10" s="96"/>
      <c r="F10" s="94"/>
      <c r="G10" s="97"/>
      <c r="H10" s="95"/>
      <c r="I10" s="96"/>
      <c r="J10" s="94"/>
      <c r="K10" s="97"/>
      <c r="L10" s="95"/>
      <c r="M10" s="96"/>
      <c r="N10" s="94"/>
      <c r="O10" s="97"/>
      <c r="P10" s="95"/>
      <c r="Q10" s="96"/>
      <c r="R10" s="94"/>
      <c r="S10" s="97"/>
      <c r="T10" s="95"/>
      <c r="U10" s="96"/>
    </row>
    <row r="11" spans="1:21" ht="22.5" customHeight="1" x14ac:dyDescent="0.15">
      <c r="A11" s="227"/>
      <c r="B11" s="44" t="s">
        <v>36</v>
      </c>
      <c r="C11" s="98"/>
      <c r="D11" s="99"/>
      <c r="E11" s="100"/>
      <c r="F11" s="98"/>
      <c r="G11" s="101"/>
      <c r="H11" s="99"/>
      <c r="I11" s="100"/>
      <c r="J11" s="98"/>
      <c r="K11" s="101"/>
      <c r="L11" s="99"/>
      <c r="M11" s="100"/>
      <c r="N11" s="98"/>
      <c r="O11" s="101"/>
      <c r="P11" s="99"/>
      <c r="Q11" s="100"/>
      <c r="R11" s="98"/>
      <c r="S11" s="101"/>
      <c r="T11" s="99"/>
      <c r="U11" s="100"/>
    </row>
    <row r="12" spans="1:21" ht="22.5" customHeight="1" x14ac:dyDescent="0.15">
      <c r="A12" s="228" t="s">
        <v>68</v>
      </c>
      <c r="B12" s="45" t="s">
        <v>35</v>
      </c>
      <c r="C12" s="102"/>
      <c r="D12" s="103"/>
      <c r="E12" s="104"/>
      <c r="F12" s="102"/>
      <c r="G12" s="105"/>
      <c r="H12" s="103"/>
      <c r="I12" s="104"/>
      <c r="J12" s="102"/>
      <c r="K12" s="105"/>
      <c r="L12" s="103"/>
      <c r="M12" s="104"/>
      <c r="N12" s="102"/>
      <c r="O12" s="105"/>
      <c r="P12" s="103"/>
      <c r="Q12" s="104"/>
      <c r="R12" s="102"/>
      <c r="S12" s="105"/>
      <c r="T12" s="103"/>
      <c r="U12" s="104"/>
    </row>
    <row r="13" spans="1:21" ht="22.5" customHeight="1" x14ac:dyDescent="0.15">
      <c r="A13" s="227"/>
      <c r="B13" s="46" t="s">
        <v>37</v>
      </c>
      <c r="C13" s="106"/>
      <c r="D13" s="107"/>
      <c r="E13" s="108"/>
      <c r="F13" s="106"/>
      <c r="G13" s="109"/>
      <c r="H13" s="107"/>
      <c r="I13" s="108"/>
      <c r="J13" s="106"/>
      <c r="K13" s="109"/>
      <c r="L13" s="107"/>
      <c r="M13" s="108"/>
      <c r="N13" s="106"/>
      <c r="O13" s="109"/>
      <c r="P13" s="107"/>
      <c r="Q13" s="108"/>
      <c r="R13" s="106"/>
      <c r="S13" s="109"/>
      <c r="T13" s="107"/>
      <c r="U13" s="108"/>
    </row>
    <row r="14" spans="1:21" ht="22.5" customHeight="1" x14ac:dyDescent="0.15">
      <c r="A14" s="229" t="s">
        <v>23</v>
      </c>
      <c r="B14" s="45" t="s">
        <v>38</v>
      </c>
      <c r="C14" s="102"/>
      <c r="D14" s="103"/>
      <c r="E14" s="104"/>
      <c r="F14" s="102"/>
      <c r="G14" s="105"/>
      <c r="H14" s="103"/>
      <c r="I14" s="104"/>
      <c r="J14" s="102"/>
      <c r="K14" s="105"/>
      <c r="L14" s="103"/>
      <c r="M14" s="104"/>
      <c r="N14" s="102"/>
      <c r="O14" s="105"/>
      <c r="P14" s="103"/>
      <c r="Q14" s="104"/>
      <c r="R14" s="102"/>
      <c r="S14" s="105"/>
      <c r="T14" s="103"/>
      <c r="U14" s="104"/>
    </row>
    <row r="15" spans="1:21" ht="22.5" customHeight="1" thickBot="1" x14ac:dyDescent="0.2">
      <c r="A15" s="230"/>
      <c r="B15" s="46" t="s">
        <v>37</v>
      </c>
      <c r="C15" s="106"/>
      <c r="D15" s="107"/>
      <c r="E15" s="108"/>
      <c r="F15" s="106"/>
      <c r="G15" s="109"/>
      <c r="H15" s="107"/>
      <c r="I15" s="108"/>
      <c r="J15" s="106"/>
      <c r="K15" s="109"/>
      <c r="L15" s="107"/>
      <c r="M15" s="108"/>
      <c r="N15" s="106"/>
      <c r="O15" s="109"/>
      <c r="P15" s="107"/>
      <c r="Q15" s="108"/>
      <c r="R15" s="106"/>
      <c r="S15" s="109"/>
      <c r="T15" s="107"/>
      <c r="U15" s="108"/>
    </row>
    <row r="16" spans="1:21" ht="22.5" hidden="1" customHeight="1" x14ac:dyDescent="0.15">
      <c r="A16" s="231" t="s">
        <v>39</v>
      </c>
      <c r="B16" s="45" t="s">
        <v>38</v>
      </c>
      <c r="C16" s="102"/>
      <c r="D16" s="103"/>
      <c r="E16" s="104"/>
      <c r="F16" s="102"/>
      <c r="G16" s="105"/>
      <c r="H16" s="103"/>
      <c r="I16" s="104"/>
      <c r="J16" s="102"/>
      <c r="K16" s="105"/>
      <c r="L16" s="103"/>
      <c r="M16" s="104"/>
      <c r="N16" s="102"/>
      <c r="O16" s="105"/>
      <c r="P16" s="103"/>
      <c r="Q16" s="104"/>
      <c r="R16" s="102"/>
      <c r="S16" s="105"/>
      <c r="T16" s="103"/>
      <c r="U16" s="104"/>
    </row>
    <row r="17" spans="1:24" ht="22.5" hidden="1" customHeight="1" x14ac:dyDescent="0.15">
      <c r="A17" s="227"/>
      <c r="B17" s="46" t="s">
        <v>37</v>
      </c>
      <c r="C17" s="106"/>
      <c r="D17" s="107"/>
      <c r="E17" s="108"/>
      <c r="F17" s="106"/>
      <c r="G17" s="109"/>
      <c r="H17" s="107"/>
      <c r="I17" s="108"/>
      <c r="J17" s="106"/>
      <c r="K17" s="109"/>
      <c r="L17" s="107"/>
      <c r="M17" s="108"/>
      <c r="N17" s="106"/>
      <c r="O17" s="109"/>
      <c r="P17" s="107"/>
      <c r="Q17" s="108"/>
      <c r="R17" s="106"/>
      <c r="S17" s="109"/>
      <c r="T17" s="107"/>
      <c r="U17" s="108"/>
    </row>
    <row r="18" spans="1:24" ht="22.5" hidden="1" customHeight="1" x14ac:dyDescent="0.15">
      <c r="A18" s="232" t="s">
        <v>40</v>
      </c>
      <c r="B18" s="43" t="s">
        <v>38</v>
      </c>
      <c r="C18" s="94"/>
      <c r="D18" s="95"/>
      <c r="E18" s="96"/>
      <c r="F18" s="94"/>
      <c r="G18" s="97"/>
      <c r="H18" s="95"/>
      <c r="I18" s="96"/>
      <c r="J18" s="94"/>
      <c r="K18" s="97"/>
      <c r="L18" s="95"/>
      <c r="M18" s="96"/>
      <c r="N18" s="94"/>
      <c r="O18" s="97"/>
      <c r="P18" s="95"/>
      <c r="Q18" s="96"/>
      <c r="R18" s="94"/>
      <c r="S18" s="97"/>
      <c r="T18" s="95"/>
      <c r="U18" s="96"/>
    </row>
    <row r="19" spans="1:24" ht="22.5" hidden="1" customHeight="1" thickBot="1" x14ac:dyDescent="0.2">
      <c r="A19" s="230"/>
      <c r="B19" s="47" t="s">
        <v>37</v>
      </c>
      <c r="C19" s="110"/>
      <c r="D19" s="111"/>
      <c r="E19" s="112"/>
      <c r="F19" s="110"/>
      <c r="G19" s="113"/>
      <c r="H19" s="111"/>
      <c r="I19" s="112"/>
      <c r="J19" s="110"/>
      <c r="K19" s="113"/>
      <c r="L19" s="111"/>
      <c r="M19" s="112"/>
      <c r="N19" s="110"/>
      <c r="O19" s="113"/>
      <c r="P19" s="111"/>
      <c r="Q19" s="112"/>
      <c r="R19" s="110"/>
      <c r="S19" s="113"/>
      <c r="T19" s="111"/>
      <c r="U19" s="112"/>
    </row>
    <row r="20" spans="1:24" ht="22.5" customHeight="1" x14ac:dyDescent="0.15">
      <c r="A20" s="233" t="s">
        <v>1</v>
      </c>
      <c r="B20" s="122" t="s">
        <v>38</v>
      </c>
      <c r="C20" s="114">
        <f>SUMIF($B$10:$B$19,$B20,C$10:C$19)</f>
        <v>0</v>
      </c>
      <c r="D20" s="115">
        <f t="shared" ref="D20:S21" si="0">SUMIF($B$10:$B$19,$B20,D$10:D$19)</f>
        <v>0</v>
      </c>
      <c r="E20" s="116">
        <f t="shared" si="0"/>
        <v>0</v>
      </c>
      <c r="F20" s="114">
        <f t="shared" si="0"/>
        <v>0</v>
      </c>
      <c r="G20" s="117">
        <f t="shared" si="0"/>
        <v>0</v>
      </c>
      <c r="H20" s="115">
        <f t="shared" si="0"/>
        <v>0</v>
      </c>
      <c r="I20" s="116">
        <f t="shared" si="0"/>
        <v>0</v>
      </c>
      <c r="J20" s="114">
        <f t="shared" si="0"/>
        <v>0</v>
      </c>
      <c r="K20" s="117">
        <f t="shared" si="0"/>
        <v>0</v>
      </c>
      <c r="L20" s="115">
        <f t="shared" si="0"/>
        <v>0</v>
      </c>
      <c r="M20" s="116">
        <f t="shared" si="0"/>
        <v>0</v>
      </c>
      <c r="N20" s="114">
        <f t="shared" si="0"/>
        <v>0</v>
      </c>
      <c r="O20" s="117">
        <f t="shared" si="0"/>
        <v>0</v>
      </c>
      <c r="P20" s="115">
        <f t="shared" si="0"/>
        <v>0</v>
      </c>
      <c r="Q20" s="116">
        <f t="shared" si="0"/>
        <v>0</v>
      </c>
      <c r="R20" s="114">
        <f t="shared" si="0"/>
        <v>0</v>
      </c>
      <c r="S20" s="117">
        <f t="shared" si="0"/>
        <v>0</v>
      </c>
      <c r="T20" s="115">
        <f>SUMIF($B$10:$B$19,$B20,T$10:T$19)</f>
        <v>0</v>
      </c>
      <c r="U20" s="116">
        <f>SUMIF($B$10:$B$19,$B20,U$10:U$19)</f>
        <v>0</v>
      </c>
    </row>
    <row r="21" spans="1:24" ht="22.5" customHeight="1" thickBot="1" x14ac:dyDescent="0.2">
      <c r="A21" s="234"/>
      <c r="B21" s="123" t="s">
        <v>37</v>
      </c>
      <c r="C21" s="118">
        <f>SUMIF($B$10:$B$19,$B21,C$10:C$19)</f>
        <v>0</v>
      </c>
      <c r="D21" s="119">
        <f t="shared" si="0"/>
        <v>0</v>
      </c>
      <c r="E21" s="120">
        <f t="shared" si="0"/>
        <v>0</v>
      </c>
      <c r="F21" s="118">
        <f t="shared" si="0"/>
        <v>0</v>
      </c>
      <c r="G21" s="121">
        <f t="shared" si="0"/>
        <v>0</v>
      </c>
      <c r="H21" s="119">
        <f t="shared" si="0"/>
        <v>0</v>
      </c>
      <c r="I21" s="120">
        <f t="shared" si="0"/>
        <v>0</v>
      </c>
      <c r="J21" s="118">
        <f t="shared" si="0"/>
        <v>0</v>
      </c>
      <c r="K21" s="121">
        <f t="shared" si="0"/>
        <v>0</v>
      </c>
      <c r="L21" s="119">
        <f t="shared" si="0"/>
        <v>0</v>
      </c>
      <c r="M21" s="120">
        <f t="shared" si="0"/>
        <v>0</v>
      </c>
      <c r="N21" s="118">
        <f t="shared" si="0"/>
        <v>0</v>
      </c>
      <c r="O21" s="121">
        <f t="shared" si="0"/>
        <v>0</v>
      </c>
      <c r="P21" s="119">
        <f t="shared" si="0"/>
        <v>0</v>
      </c>
      <c r="Q21" s="120">
        <f t="shared" si="0"/>
        <v>0</v>
      </c>
      <c r="R21" s="118">
        <f t="shared" si="0"/>
        <v>0</v>
      </c>
      <c r="S21" s="121">
        <f t="shared" si="0"/>
        <v>0</v>
      </c>
      <c r="T21" s="119">
        <f>SUMIF($B$10:$B$19,$B21,T$10:T$19)</f>
        <v>0</v>
      </c>
      <c r="U21" s="120">
        <f>SUMIF($B$10:$B$19,$B21,U$10:U$19)</f>
        <v>0</v>
      </c>
    </row>
    <row r="22" spans="1:24" ht="27.75" customHeight="1" thickBot="1" x14ac:dyDescent="0.2">
      <c r="A22" s="213" t="s">
        <v>41</v>
      </c>
      <c r="B22" s="214"/>
      <c r="C22" s="48">
        <f>SUM(C20:C21)</f>
        <v>0</v>
      </c>
      <c r="D22" s="49">
        <f t="shared" ref="D22:U22" si="1">SUM(D20:D21)</f>
        <v>0</v>
      </c>
      <c r="E22" s="50">
        <f t="shared" si="1"/>
        <v>0</v>
      </c>
      <c r="F22" s="48">
        <f t="shared" si="1"/>
        <v>0</v>
      </c>
      <c r="G22" s="51">
        <f t="shared" si="1"/>
        <v>0</v>
      </c>
      <c r="H22" s="49">
        <f t="shared" si="1"/>
        <v>0</v>
      </c>
      <c r="I22" s="50">
        <f t="shared" si="1"/>
        <v>0</v>
      </c>
      <c r="J22" s="48">
        <f t="shared" si="1"/>
        <v>0</v>
      </c>
      <c r="K22" s="51">
        <f t="shared" si="1"/>
        <v>0</v>
      </c>
      <c r="L22" s="49">
        <f t="shared" si="1"/>
        <v>0</v>
      </c>
      <c r="M22" s="50">
        <f>SUM(M20:M21)</f>
        <v>0</v>
      </c>
      <c r="N22" s="48">
        <f t="shared" si="1"/>
        <v>0</v>
      </c>
      <c r="O22" s="51">
        <f t="shared" si="1"/>
        <v>0</v>
      </c>
      <c r="P22" s="49">
        <f t="shared" si="1"/>
        <v>0</v>
      </c>
      <c r="Q22" s="50">
        <f t="shared" si="1"/>
        <v>0</v>
      </c>
      <c r="R22" s="48">
        <f t="shared" si="1"/>
        <v>0</v>
      </c>
      <c r="S22" s="51">
        <f t="shared" si="1"/>
        <v>0</v>
      </c>
      <c r="T22" s="49">
        <f t="shared" si="1"/>
        <v>0</v>
      </c>
      <c r="U22" s="50">
        <f t="shared" si="1"/>
        <v>0</v>
      </c>
    </row>
    <row r="23" spans="1:24" ht="18" hidden="1" customHeight="1" x14ac:dyDescent="0.15">
      <c r="A23" s="52" t="s">
        <v>42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</row>
    <row r="24" spans="1:24" ht="15" customHeight="1" x14ac:dyDescent="0.15">
      <c r="A24" s="53" t="s">
        <v>69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2"/>
      <c r="S24" s="52"/>
      <c r="T24" s="52"/>
      <c r="U24" s="52"/>
    </row>
    <row r="25" spans="1:24" ht="15" hidden="1" customHeight="1" x14ac:dyDescent="0.15">
      <c r="A25" s="53" t="s">
        <v>43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2"/>
      <c r="S25" s="52"/>
      <c r="T25" s="52"/>
      <c r="U25" s="52"/>
    </row>
    <row r="26" spans="1:24" ht="18" hidden="1" customHeight="1" x14ac:dyDescent="0.15">
      <c r="A26" s="189" t="s">
        <v>44</v>
      </c>
      <c r="B26" s="190"/>
      <c r="C26" s="191" t="s">
        <v>45</v>
      </c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</row>
    <row r="27" spans="1:24" ht="18" hidden="1" customHeight="1" x14ac:dyDescent="0.15">
      <c r="A27" s="189" t="s">
        <v>46</v>
      </c>
      <c r="B27" s="190"/>
      <c r="C27" s="191" t="s">
        <v>47</v>
      </c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</row>
    <row r="28" spans="1:24" ht="22.5" customHeight="1" thickBot="1" x14ac:dyDescent="0.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2"/>
      <c r="S28" s="52"/>
      <c r="T28" s="52"/>
      <c r="U28" s="52"/>
    </row>
    <row r="29" spans="1:24" ht="27.75" customHeight="1" thickBot="1" x14ac:dyDescent="0.2">
      <c r="A29" s="193" t="s">
        <v>48</v>
      </c>
      <c r="B29" s="194"/>
      <c r="C29" s="195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7"/>
    </row>
    <row r="30" spans="1:24" ht="22.5" customHeight="1" x14ac:dyDescent="0.15">
      <c r="A30" s="92"/>
      <c r="B30" s="92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</row>
    <row r="31" spans="1:24" ht="18.75" customHeight="1" x14ac:dyDescent="0.15">
      <c r="A31" s="200" t="s">
        <v>49</v>
      </c>
      <c r="B31" s="200"/>
      <c r="C31" s="200"/>
      <c r="D31" s="200"/>
      <c r="E31" s="201"/>
      <c r="F31" s="201"/>
      <c r="G31" s="55" t="s">
        <v>50</v>
      </c>
      <c r="H31" s="201"/>
      <c r="I31" s="201"/>
      <c r="J31" s="202" t="s">
        <v>51</v>
      </c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W31" s="56"/>
      <c r="X31" s="57"/>
    </row>
    <row r="32" spans="1:24" ht="22.5" customHeight="1" x14ac:dyDescent="0.15">
      <c r="A32" s="203" t="s">
        <v>52</v>
      </c>
      <c r="B32" s="58" t="s">
        <v>53</v>
      </c>
      <c r="C32" s="59"/>
      <c r="D32" s="60" t="s">
        <v>54</v>
      </c>
      <c r="E32" s="205" t="s">
        <v>55</v>
      </c>
      <c r="F32" s="206"/>
      <c r="G32" s="206"/>
      <c r="H32" s="59"/>
      <c r="I32" s="60" t="s">
        <v>54</v>
      </c>
      <c r="J32" s="205" t="s">
        <v>56</v>
      </c>
      <c r="K32" s="206"/>
      <c r="L32" s="206"/>
      <c r="M32" s="59"/>
      <c r="N32" s="60" t="s">
        <v>54</v>
      </c>
      <c r="O32" s="205" t="s">
        <v>57</v>
      </c>
      <c r="P32" s="206"/>
      <c r="Q32" s="206"/>
      <c r="R32" s="59"/>
      <c r="S32" s="61" t="s">
        <v>54</v>
      </c>
      <c r="U32" s="62"/>
    </row>
    <row r="33" spans="1:21" ht="22.5" customHeight="1" x14ac:dyDescent="0.15">
      <c r="A33" s="204"/>
      <c r="B33" s="63" t="s">
        <v>58</v>
      </c>
      <c r="C33" s="207"/>
      <c r="D33" s="207"/>
      <c r="E33" s="207"/>
      <c r="F33" s="207"/>
      <c r="G33" s="63" t="s">
        <v>59</v>
      </c>
      <c r="H33" s="64"/>
      <c r="I33" s="65" t="s">
        <v>54</v>
      </c>
      <c r="J33" s="208" t="s">
        <v>60</v>
      </c>
      <c r="K33" s="209"/>
      <c r="L33" s="209"/>
      <c r="M33" s="209"/>
      <c r="N33" s="209"/>
      <c r="O33" s="207"/>
      <c r="P33" s="207"/>
      <c r="Q33" s="207"/>
      <c r="R33" s="207"/>
      <c r="S33" s="66" t="s">
        <v>59</v>
      </c>
      <c r="T33" s="67"/>
      <c r="U33" s="67"/>
    </row>
    <row r="34" spans="1:21" ht="6" customHeight="1" x14ac:dyDescent="0.15">
      <c r="A34" s="52"/>
      <c r="B34" s="52"/>
      <c r="C34" s="68"/>
      <c r="D34" s="68"/>
      <c r="E34" s="68"/>
      <c r="F34" s="68"/>
      <c r="G34" s="68"/>
      <c r="H34" s="68"/>
      <c r="I34" s="68"/>
      <c r="J34" s="52"/>
      <c r="K34" s="52"/>
      <c r="L34" s="52"/>
      <c r="M34" s="68"/>
      <c r="N34" s="68"/>
      <c r="O34" s="68"/>
      <c r="P34" s="68"/>
      <c r="Q34" s="68"/>
      <c r="R34" s="68"/>
      <c r="S34" s="68"/>
      <c r="T34" s="68"/>
      <c r="U34" s="68"/>
    </row>
    <row r="35" spans="1:21" ht="18.75" customHeight="1" x14ac:dyDescent="0.15">
      <c r="A35" s="210" t="s">
        <v>61</v>
      </c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</row>
    <row r="36" spans="1:21" ht="15" customHeight="1" x14ac:dyDescent="0.15">
      <c r="A36" s="211" t="s">
        <v>62</v>
      </c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</row>
    <row r="37" spans="1:21" ht="15" customHeight="1" x14ac:dyDescent="0.15">
      <c r="A37" s="212" t="s">
        <v>63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</row>
    <row r="38" spans="1:21" ht="15" customHeight="1" x14ac:dyDescent="0.15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</row>
    <row r="39" spans="1:21" ht="30.75" customHeight="1" x14ac:dyDescent="0.15">
      <c r="A39" s="198" t="s">
        <v>70</v>
      </c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</row>
  </sheetData>
  <sheetProtection sheet="1" objects="1" scenarios="1" selectLockedCells="1"/>
  <mergeCells count="37">
    <mergeCell ref="A22:B22"/>
    <mergeCell ref="A1:U1"/>
    <mergeCell ref="A7:U7"/>
    <mergeCell ref="A8:A9"/>
    <mergeCell ref="C8:E8"/>
    <mergeCell ref="F8:I8"/>
    <mergeCell ref="J8:M8"/>
    <mergeCell ref="N8:Q8"/>
    <mergeCell ref="R8:U8"/>
    <mergeCell ref="O2:U2"/>
    <mergeCell ref="A10:A11"/>
    <mergeCell ref="A12:A13"/>
    <mergeCell ref="A14:A15"/>
    <mergeCell ref="A16:A17"/>
    <mergeCell ref="A18:A19"/>
    <mergeCell ref="A20:A21"/>
    <mergeCell ref="A39:U39"/>
    <mergeCell ref="A31:D31"/>
    <mergeCell ref="E31:F31"/>
    <mergeCell ref="H31:I31"/>
    <mergeCell ref="J31:U31"/>
    <mergeCell ref="A32:A33"/>
    <mergeCell ref="E32:G32"/>
    <mergeCell ref="J32:L32"/>
    <mergeCell ref="O32:Q32"/>
    <mergeCell ref="C33:F33"/>
    <mergeCell ref="J33:N33"/>
    <mergeCell ref="O33:R33"/>
    <mergeCell ref="A35:U35"/>
    <mergeCell ref="A36:U36"/>
    <mergeCell ref="A37:U37"/>
    <mergeCell ref="A26:B26"/>
    <mergeCell ref="C26:U26"/>
    <mergeCell ref="A27:B27"/>
    <mergeCell ref="C27:U27"/>
    <mergeCell ref="A29:B29"/>
    <mergeCell ref="C29:U29"/>
  </mergeCells>
  <phoneticPr fontId="2"/>
  <conditionalFormatting sqref="E31:F31 H31:I31">
    <cfRule type="cellIs" dxfId="1" priority="3" stopIfTrue="1" operator="notEqual">
      <formula>""</formula>
    </cfRule>
  </conditionalFormatting>
  <conditionalFormatting sqref="O2 C8:U8">
    <cfRule type="cellIs" dxfId="0" priority="2" stopIfTrue="1" operator="equal">
      <formula>""</formula>
    </cfRule>
  </conditionalFormatting>
  <dataValidations count="3">
    <dataValidation imeMode="halfAlpha" allowBlank="1" showInputMessage="1" showErrorMessage="1" prompt="○/○形式で入力" sqref="C8:U8" xr:uid="{00000000-0002-0000-0200-000000000000}"/>
    <dataValidation imeMode="hiragana" allowBlank="1" showInputMessage="1" showErrorMessage="1" sqref="C29:U30 O33:R33 C33:F33" xr:uid="{00000000-0002-0000-0200-000001000000}"/>
    <dataValidation imeMode="halfAlpha" allowBlank="1" showInputMessage="1" showErrorMessage="1" sqref="C10:U19 E31:F31 H31:I31 C32 H32:H33 R32 M32" xr:uid="{00000000-0002-0000-0200-000002000000}"/>
  </dataValidations>
  <printOptions horizontalCentered="1"/>
  <pageMargins left="0.59055118110236227" right="0.59055118110236227" top="0.55118110236220474" bottom="0.47244094488188981" header="0.23622047244094491" footer="0.23622047244094491"/>
  <pageSetup paperSize="9" orientation="portrait" r:id="rId1"/>
  <headerFooter alignWithMargins="0">
    <oddFooter>&amp;C&amp;"ＭＳ Ｐ明朝,斜体"&amp;9十日町市スキー協会ノルディック部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競技エントリー</vt:lpstr>
      <vt:lpstr>参加料内訳表</vt:lpstr>
      <vt:lpstr>宿泊申込書</vt:lpstr>
      <vt:lpstr>競技エントリー!Print_Area</vt:lpstr>
      <vt:lpstr>宿泊申込書!Print_Area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SAT-Nordic</dc:creator>
  <cp:lastModifiedBy>丸山 剛</cp:lastModifiedBy>
  <cp:lastPrinted>2024-11-27T13:29:33Z</cp:lastPrinted>
  <dcterms:created xsi:type="dcterms:W3CDTF">1997-01-08T22:48:59Z</dcterms:created>
  <dcterms:modified xsi:type="dcterms:W3CDTF">2024-11-27T13:31:17Z</dcterms:modified>
</cp:coreProperties>
</file>